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컨벤션서비스팀\9000. good plan\001. good plan\견적서\2025년\10월\(2025.10.11~10.15) WCN 2025 Seoul\"/>
    </mc:Choice>
  </mc:AlternateContent>
  <xr:revisionPtr revIDLastSave="0" documentId="13_ncr:1_{FD4CEAAD-8322-472B-8E42-1A401A0C43E5}" xr6:coauthVersionLast="47" xr6:coauthVersionMax="47" xr10:uidLastSave="{00000000-0000-0000-0000-000000000000}"/>
  <bookViews>
    <workbookView xWindow="-108" yWindow="-108" windowWidth="30936" windowHeight="18696" activeTab="1" xr2:uid="{9652A262-B00E-45B8-A205-CD3044DA9982}"/>
  </bookViews>
  <sheets>
    <sheet name="Furniture List" sheetId="3" r:id="rId1"/>
    <sheet name="Furniture Order" sheetId="5" r:id="rId2"/>
    <sheet name="Printings and Electricity Order" sheetId="7" r:id="rId3"/>
  </sheets>
  <definedNames>
    <definedName name="_xlnm.Print_Area" localSheetId="0">'Furniture List'!$A$1:$H$58</definedName>
    <definedName name="_xlnm.Print_Area" localSheetId="1">'Furniture Order'!$A$1:$G$41</definedName>
    <definedName name="_xlnm.Print_Area" localSheetId="2">'Printings and Electricity Order'!$B$1:$G$31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7" l="1"/>
  <c r="G25" i="7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9" i="5"/>
  <c r="G19" i="7"/>
  <c r="G12" i="7"/>
  <c r="G13" i="7"/>
  <c r="G14" i="7"/>
  <c r="G15" i="7"/>
  <c r="G16" i="7"/>
  <c r="G17" i="7"/>
  <c r="G20" i="7"/>
  <c r="G21" i="7"/>
  <c r="G22" i="7"/>
  <c r="G23" i="7"/>
  <c r="G11" i="7"/>
  <c r="E32" i="5" l="1"/>
  <c r="G24" i="7"/>
  <c r="E33" i="5" l="1"/>
  <c r="E34" i="5" s="1"/>
</calcChain>
</file>

<file path=xl/sharedStrings.xml><?xml version="1.0" encoding="utf-8"?>
<sst xmlns="http://schemas.openxmlformats.org/spreadsheetml/2006/main" count="221" uniqueCount="211">
  <si>
    <t>TA-01B</t>
    <phoneticPr fontId="3" type="noConversion"/>
  </si>
  <si>
    <t>TA-02A</t>
    <phoneticPr fontId="3" type="noConversion"/>
  </si>
  <si>
    <t>TA-03A</t>
    <phoneticPr fontId="3" type="noConversion"/>
  </si>
  <si>
    <t>TA-07</t>
    <phoneticPr fontId="3" type="noConversion"/>
  </si>
  <si>
    <t>TA-02B</t>
    <phoneticPr fontId="3" type="noConversion"/>
  </si>
  <si>
    <t>CH-03</t>
    <phoneticPr fontId="3" type="noConversion"/>
  </si>
  <si>
    <t>CH-01</t>
    <phoneticPr fontId="3" type="noConversion"/>
  </si>
  <si>
    <t>CH-02A</t>
    <phoneticPr fontId="3" type="noConversion"/>
  </si>
  <si>
    <t>CH-05A</t>
    <phoneticPr fontId="3" type="noConversion"/>
  </si>
  <si>
    <t>W450*D420*H780</t>
    <phoneticPr fontId="3" type="noConversion"/>
  </si>
  <si>
    <t>W440*D430*H830</t>
    <phoneticPr fontId="3" type="noConversion"/>
  </si>
  <si>
    <t>W410*D510*H810</t>
    <phoneticPr fontId="3" type="noConversion"/>
  </si>
  <si>
    <t>RT-01A</t>
    <phoneticPr fontId="3" type="noConversion"/>
  </si>
  <si>
    <t>RT02-A,B</t>
    <phoneticPr fontId="3" type="noConversion"/>
  </si>
  <si>
    <t>ST-01B</t>
    <phoneticPr fontId="3" type="noConversion"/>
  </si>
  <si>
    <t>RT-04</t>
    <phoneticPr fontId="3" type="noConversion"/>
  </si>
  <si>
    <t>MT-01</t>
    <phoneticPr fontId="3" type="noConversion"/>
  </si>
  <si>
    <t>Ø700*H730</t>
    <phoneticPr fontId="3" type="noConversion"/>
  </si>
  <si>
    <t>Ø600/Ø700 * H 730</t>
    <phoneticPr fontId="3" type="noConversion"/>
  </si>
  <si>
    <t>W700*D700*H730</t>
    <phoneticPr fontId="3" type="noConversion"/>
  </si>
  <si>
    <t>W1200*D600*H750</t>
    <phoneticPr fontId="3" type="noConversion"/>
  </si>
  <si>
    <t>ST-09C/ST-07C</t>
    <phoneticPr fontId="3" type="noConversion"/>
  </si>
  <si>
    <t>W700*D300*H1850</t>
    <phoneticPr fontId="3" type="noConversion"/>
  </si>
  <si>
    <t>W600*D350*H1480</t>
    <phoneticPr fontId="3" type="noConversion"/>
  </si>
  <si>
    <t xml:space="preserve">W1200*D600*H750 W1800*D600*H750 </t>
    <phoneticPr fontId="3" type="noConversion"/>
  </si>
  <si>
    <t>DA-01/DA-05</t>
    <phoneticPr fontId="3" type="noConversion"/>
  </si>
  <si>
    <t>DA-02</t>
    <phoneticPr fontId="3" type="noConversion"/>
  </si>
  <si>
    <t>DA-03</t>
    <phoneticPr fontId="3" type="noConversion"/>
  </si>
  <si>
    <t>DB-01(A,B,C)</t>
    <phoneticPr fontId="3" type="noConversion"/>
  </si>
  <si>
    <t>DB-02(A,B,C)</t>
    <phoneticPr fontId="3" type="noConversion"/>
  </si>
  <si>
    <t>W1000*D900*H1000</t>
    <phoneticPr fontId="3" type="noConversion"/>
  </si>
  <si>
    <t>(W1000)*D600*H750</t>
    <phoneticPr fontId="3" type="noConversion"/>
  </si>
  <si>
    <t>(W1000)*D600*H1000</t>
    <phoneticPr fontId="3" type="noConversion"/>
  </si>
  <si>
    <t>DB-08</t>
    <phoneticPr fontId="3" type="noConversion"/>
  </si>
  <si>
    <t>DB-09A</t>
    <phoneticPr fontId="3" type="noConversion"/>
  </si>
  <si>
    <t>DB-10A</t>
    <phoneticPr fontId="3" type="noConversion"/>
  </si>
  <si>
    <t>DB-10B</t>
    <phoneticPr fontId="3" type="noConversion"/>
  </si>
  <si>
    <t>DB-16</t>
    <phoneticPr fontId="3" type="noConversion"/>
  </si>
  <si>
    <t>W500*D500*H1850</t>
    <phoneticPr fontId="3" type="noConversion"/>
  </si>
  <si>
    <t>W900*D500*H1850</t>
    <phoneticPr fontId="3" type="noConversion"/>
  </si>
  <si>
    <t>OF-03</t>
    <phoneticPr fontId="3" type="noConversion"/>
  </si>
  <si>
    <t>DA-10(A,B,C)</t>
    <phoneticPr fontId="3" type="noConversion"/>
  </si>
  <si>
    <t>DB-04B</t>
    <phoneticPr fontId="3" type="noConversion"/>
  </si>
  <si>
    <t>DB-04A</t>
    <phoneticPr fontId="3" type="noConversion"/>
  </si>
  <si>
    <t>W600*D600*H400~</t>
    <phoneticPr fontId="3" type="noConversion"/>
  </si>
  <si>
    <t>W270*H1400</t>
    <phoneticPr fontId="3" type="noConversion"/>
  </si>
  <si>
    <t>W300*H1500</t>
    <phoneticPr fontId="3" type="noConversion"/>
  </si>
  <si>
    <t>FF-05A</t>
    <phoneticPr fontId="3" type="noConversion"/>
  </si>
  <si>
    <t>W320*D320*H1370</t>
    <phoneticPr fontId="3" type="noConversion"/>
  </si>
  <si>
    <t>W440*D440*H820~1025</t>
    <phoneticPr fontId="3" type="noConversion"/>
  </si>
  <si>
    <t>CH-30C</t>
    <phoneticPr fontId="3" type="noConversion"/>
  </si>
  <si>
    <t>CH-14A</t>
    <phoneticPr fontId="3" type="noConversion"/>
  </si>
  <si>
    <t>W530*D570*H800</t>
    <phoneticPr fontId="3" type="noConversion"/>
  </si>
  <si>
    <t>TA-14A</t>
    <phoneticPr fontId="3" type="noConversion"/>
  </si>
  <si>
    <t>DA-07</t>
    <phoneticPr fontId="3" type="noConversion"/>
  </si>
  <si>
    <t>DA-09</t>
    <phoneticPr fontId="3" type="noConversion"/>
  </si>
  <si>
    <t>DB-17</t>
    <phoneticPr fontId="3" type="noConversion"/>
  </si>
  <si>
    <t>DB-12B</t>
    <phoneticPr fontId="3" type="noConversion"/>
  </si>
  <si>
    <t>W963*D540*H1000</t>
    <phoneticPr fontId="3" type="noConversion"/>
  </si>
  <si>
    <t>W900*D300*H1890</t>
    <phoneticPr fontId="3" type="noConversion"/>
  </si>
  <si>
    <t>ET-03B</t>
    <phoneticPr fontId="3" type="noConversion"/>
  </si>
  <si>
    <t>ø1200~2000*H950</t>
    <phoneticPr fontId="3" type="noConversion"/>
  </si>
  <si>
    <t>ET-01</t>
    <phoneticPr fontId="3" type="noConversion"/>
  </si>
  <si>
    <t>ET-02</t>
    <phoneticPr fontId="3" type="noConversion"/>
  </si>
  <si>
    <t>W480*H1770</t>
    <phoneticPr fontId="3" type="noConversion"/>
  </si>
  <si>
    <t>W1200*H1000*1500</t>
    <phoneticPr fontId="3" type="noConversion"/>
  </si>
  <si>
    <t>W150*H150</t>
    <phoneticPr fontId="3" type="noConversion"/>
  </si>
  <si>
    <t>ET-05</t>
    <phoneticPr fontId="3" type="noConversion"/>
  </si>
  <si>
    <t>ET-32</t>
    <phoneticPr fontId="3" type="noConversion"/>
  </si>
  <si>
    <t>ET-29</t>
    <phoneticPr fontId="3" type="noConversion"/>
  </si>
  <si>
    <t>W300*D300*H300</t>
    <phoneticPr fontId="3" type="noConversion"/>
  </si>
  <si>
    <t>ET-21</t>
    <phoneticPr fontId="3" type="noConversion"/>
  </si>
  <si>
    <t>FF-13</t>
    <phoneticPr fontId="3" type="noConversion"/>
  </si>
  <si>
    <t>W900*D600*H900</t>
    <phoneticPr fontId="3" type="noConversion"/>
  </si>
  <si>
    <t>W550*D560*H820</t>
    <phoneticPr fontId="3" type="noConversion"/>
  </si>
  <si>
    <t>W400*D400*H817</t>
    <phoneticPr fontId="3" type="noConversion"/>
  </si>
  <si>
    <t>W800*D420*H800</t>
    <phoneticPr fontId="3" type="noConversion"/>
  </si>
  <si>
    <t>10L/20L/45L</t>
    <phoneticPr fontId="3" type="noConversion"/>
  </si>
  <si>
    <r>
      <t xml:space="preserve"> W1000*D500*</t>
    </r>
    <r>
      <rPr>
        <b/>
        <u val="singleAccounting"/>
        <sz val="9"/>
        <color rgb="FFFF0000"/>
        <rFont val="굴림"/>
        <family val="3"/>
        <charset val="129"/>
      </rPr>
      <t>H985</t>
    </r>
    <phoneticPr fontId="3" type="noConversion"/>
  </si>
  <si>
    <r>
      <t xml:space="preserve"> W1000*D530*</t>
    </r>
    <r>
      <rPr>
        <b/>
        <u val="singleAccounting"/>
        <sz val="9"/>
        <color rgb="FFFF0000"/>
        <rFont val="굴림"/>
        <family val="3"/>
        <charset val="129"/>
      </rPr>
      <t>H735/990</t>
    </r>
    <phoneticPr fontId="3" type="noConversion"/>
  </si>
  <si>
    <r>
      <t xml:space="preserve"> W1000*D530*</t>
    </r>
    <r>
      <rPr>
        <b/>
        <u val="singleAccounting"/>
        <sz val="9"/>
        <color rgb="FFFF0000"/>
        <rFont val="굴림"/>
        <family val="3"/>
        <charset val="129"/>
      </rPr>
      <t>H1000</t>
    </r>
    <phoneticPr fontId="3" type="noConversion"/>
  </si>
  <si>
    <r>
      <t xml:space="preserve"> W900*D500*</t>
    </r>
    <r>
      <rPr>
        <b/>
        <u val="singleAccounting"/>
        <sz val="9"/>
        <color rgb="FFFF0000"/>
        <rFont val="굴림"/>
        <family val="3"/>
        <charset val="129"/>
      </rPr>
      <t>H1000</t>
    </r>
    <phoneticPr fontId="3" type="noConversion"/>
  </si>
  <si>
    <t>DB-18</t>
    <phoneticPr fontId="3" type="noConversion"/>
  </si>
  <si>
    <t>DB-22</t>
    <phoneticPr fontId="3" type="noConversion"/>
  </si>
  <si>
    <t>DB-14</t>
    <phoneticPr fontId="3" type="noConversion"/>
  </si>
  <si>
    <t xml:space="preserve"> Round table set B</t>
    <phoneticPr fontId="3" type="noConversion"/>
  </si>
  <si>
    <t>Round Easy Chair SET</t>
    <phoneticPr fontId="3" type="noConversion"/>
  </si>
  <si>
    <t>Glass Easy Chair set</t>
    <phoneticPr fontId="3" type="noConversion"/>
  </si>
  <si>
    <t xml:space="preserve"> Modern Round Seven Chair SET</t>
    <phoneticPr fontId="3" type="noConversion"/>
  </si>
  <si>
    <t>Square Meeting Chair set</t>
    <phoneticPr fontId="3" type="noConversion"/>
  </si>
  <si>
    <t xml:space="preserve"> DesignWood Cube arm chair Set</t>
    <phoneticPr fontId="3" type="noConversion"/>
  </si>
  <si>
    <t>Folding chair</t>
    <phoneticPr fontId="3" type="noConversion"/>
  </si>
  <si>
    <t>Easy Chair</t>
    <phoneticPr fontId="3" type="noConversion"/>
  </si>
  <si>
    <t xml:space="preserve"> Meeting Chair</t>
    <phoneticPr fontId="3" type="noConversion"/>
  </si>
  <si>
    <t>Seven Chair (Venus Chair)</t>
    <phoneticPr fontId="3" type="noConversion"/>
  </si>
  <si>
    <t>Cube arm chair (Design chair E)</t>
    <phoneticPr fontId="3" type="noConversion"/>
  </si>
  <si>
    <t xml:space="preserve"> Uni Bar Stool</t>
    <phoneticPr fontId="3" type="noConversion"/>
  </si>
  <si>
    <t xml:space="preserve"> ROUND TABLE(White)</t>
    <phoneticPr fontId="3" type="noConversion"/>
  </si>
  <si>
    <t xml:space="preserve"> ROUND TABLE(Wood)</t>
    <phoneticPr fontId="3" type="noConversion"/>
  </si>
  <si>
    <t xml:space="preserve"> SQUARE MEETING TABLE B</t>
    <phoneticPr fontId="3" type="noConversion"/>
  </si>
  <si>
    <t xml:space="preserve"> Modern SquareTable</t>
    <phoneticPr fontId="3" type="noConversion"/>
  </si>
  <si>
    <t>EVENT TABLE</t>
    <phoneticPr fontId="3" type="noConversion"/>
  </si>
  <si>
    <t xml:space="preserve"> Round GLASS TABLE </t>
    <phoneticPr fontId="3" type="noConversion"/>
  </si>
  <si>
    <t>Premium DISPLAY A, B</t>
    <phoneticPr fontId="3" type="noConversion"/>
  </si>
  <si>
    <t>Premium DISPLAY 1M-2</t>
    <phoneticPr fontId="3" type="noConversion"/>
  </si>
  <si>
    <t>Premium DISPLAY 1M-3</t>
    <phoneticPr fontId="3" type="noConversion"/>
  </si>
  <si>
    <t>Premium Infor</t>
    <phoneticPr fontId="3" type="noConversion"/>
  </si>
  <si>
    <t>DISPLAY BASE 1M/1.5M/2M</t>
    <phoneticPr fontId="3" type="noConversion"/>
  </si>
  <si>
    <t>DISPLAY BASE 1M-2/1.5M-2/2M-2</t>
    <phoneticPr fontId="3" type="noConversion"/>
  </si>
  <si>
    <t>Premium Lighting DISPLAY BASE 1M 2F</t>
    <phoneticPr fontId="3" type="noConversion"/>
  </si>
  <si>
    <t xml:space="preserve"> CUBE DISPLAY BASE</t>
    <phoneticPr fontId="3" type="noConversion"/>
  </si>
  <si>
    <t>Morden Display 3step</t>
    <phoneticPr fontId="3" type="noConversion"/>
  </si>
  <si>
    <t>LED Display Base</t>
    <phoneticPr fontId="3" type="noConversion"/>
  </si>
  <si>
    <t>style shelf</t>
    <phoneticPr fontId="3" type="noConversion"/>
  </si>
  <si>
    <t xml:space="preserve"> Shelf unit</t>
    <phoneticPr fontId="3" type="noConversion"/>
  </si>
  <si>
    <t>DISPLAY SHOWCASE(900)</t>
    <phoneticPr fontId="3" type="noConversion"/>
  </si>
  <si>
    <t>DISPLAY SHOWCASE 3Step A</t>
    <phoneticPr fontId="3" type="noConversion"/>
  </si>
  <si>
    <t>LED Hi-DISPLAY SHOWCASE(500)</t>
    <phoneticPr fontId="3" type="noConversion"/>
  </si>
  <si>
    <t>LED Hi-DISPLAY SHOWCASE(900)</t>
    <phoneticPr fontId="3" type="noConversion"/>
  </si>
  <si>
    <t>DISPLAY SHOWCASE C (White)</t>
    <phoneticPr fontId="3" type="noConversion"/>
  </si>
  <si>
    <t>LED Showcase A</t>
    <phoneticPr fontId="3" type="noConversion"/>
  </si>
  <si>
    <t>Storage Unit</t>
    <phoneticPr fontId="3" type="noConversion"/>
  </si>
  <si>
    <t>CATALOGUE HOLDER B</t>
    <phoneticPr fontId="3" type="noConversion"/>
  </si>
  <si>
    <t>CATALOGUE HOLDER A</t>
    <phoneticPr fontId="3" type="noConversion"/>
  </si>
  <si>
    <t>STAND HANGER</t>
    <phoneticPr fontId="3" type="noConversion"/>
  </si>
  <si>
    <t>HANGER</t>
    <phoneticPr fontId="3" type="noConversion"/>
  </si>
  <si>
    <t>GUARD RAIL ALL BLACK(Belt Type)</t>
    <phoneticPr fontId="3" type="noConversion"/>
  </si>
  <si>
    <t>SPEC STAND(foam type)</t>
    <phoneticPr fontId="3" type="noConversion"/>
  </si>
  <si>
    <t>Waste basket(A,B,C)</t>
    <phoneticPr fontId="3" type="noConversion"/>
  </si>
  <si>
    <t xml:space="preserve"> Card Case (Acrylic)</t>
    <phoneticPr fontId="3" type="noConversion"/>
  </si>
  <si>
    <t xml:space="preserve"> FAN</t>
    <phoneticPr fontId="3" type="noConversion"/>
  </si>
  <si>
    <t xml:space="preserve"> Industrial type/Stand type/ Desk type</t>
    <phoneticPr fontId="3" type="noConversion"/>
  </si>
  <si>
    <t>SINK UNIT D</t>
    <phoneticPr fontId="3" type="noConversion"/>
  </si>
  <si>
    <t>Cold Water Heater(Water 1 bottle including)</t>
    <phoneticPr fontId="3" type="noConversion"/>
  </si>
  <si>
    <t xml:space="preserve">※ Remark </t>
    <phoneticPr fontId="3" type="noConversion"/>
  </si>
  <si>
    <t xml:space="preserve"> * The payment should be made at least 10 days before the show opens.</t>
    <phoneticPr fontId="22" type="noConversion"/>
  </si>
  <si>
    <t xml:space="preserve"> * If the payment is not made, the order might be cancelled.</t>
    <phoneticPr fontId="22" type="noConversion"/>
  </si>
  <si>
    <t xml:space="preserve"> * Any bank charges must be borne by the customer</t>
    <phoneticPr fontId="22" type="noConversion"/>
  </si>
  <si>
    <t xml:space="preserve"> * Images and prices of these products are subject to change without notice.</t>
    <phoneticPr fontId="22" type="noConversion"/>
  </si>
  <si>
    <t>W900*D550*H995               Lock not included</t>
    <phoneticPr fontId="3" type="noConversion"/>
  </si>
  <si>
    <t>W900*D550*H990              Lock not included</t>
    <phoneticPr fontId="3" type="noConversion"/>
  </si>
  <si>
    <t>W400*D400*H750/H950                Square Acrylic Separately</t>
    <phoneticPr fontId="3" type="noConversion"/>
  </si>
  <si>
    <t>Table set</t>
    <phoneticPr fontId="3" type="noConversion"/>
  </si>
  <si>
    <t>Chair</t>
    <phoneticPr fontId="3" type="noConversion"/>
  </si>
  <si>
    <t>Tables</t>
    <phoneticPr fontId="3" type="noConversion"/>
  </si>
  <si>
    <t>Display 1</t>
    <phoneticPr fontId="3" type="noConversion"/>
  </si>
  <si>
    <t>Display 2</t>
    <phoneticPr fontId="3" type="noConversion"/>
  </si>
  <si>
    <t>Display 3</t>
    <phoneticPr fontId="3" type="noConversion"/>
  </si>
  <si>
    <t>Equipment 1</t>
    <phoneticPr fontId="3" type="noConversion"/>
  </si>
  <si>
    <t>Equipment 2</t>
    <phoneticPr fontId="3" type="noConversion"/>
  </si>
  <si>
    <t xml:space="preserve">WCN 2025  </t>
    <phoneticPr fontId="3" type="noConversion"/>
  </si>
  <si>
    <t>The 26th World Congress of Neurology International  Conference</t>
  </si>
  <si>
    <t>COMPANY NAME</t>
    <phoneticPr fontId="3" type="noConversion"/>
  </si>
  <si>
    <t>PERSON IN CHARGE</t>
    <phoneticPr fontId="3" type="noConversion"/>
  </si>
  <si>
    <t>RENTAL PERIOD</t>
    <phoneticPr fontId="3" type="noConversion"/>
  </si>
  <si>
    <t>TOTAL AMOUNT</t>
    <phoneticPr fontId="3" type="noConversion"/>
  </si>
  <si>
    <t>e-MAIL</t>
    <phoneticPr fontId="3" type="noConversion"/>
  </si>
  <si>
    <t>ITEM NAME</t>
    <phoneticPr fontId="3" type="noConversion"/>
  </si>
  <si>
    <t>QUANTITY</t>
  </si>
  <si>
    <t>UNIT PRICE</t>
  </si>
  <si>
    <t xml:space="preserve">AMOUNT </t>
    <phoneticPr fontId="3" type="noConversion"/>
  </si>
  <si>
    <t>REMARK</t>
    <phoneticPr fontId="3" type="noConversion"/>
  </si>
  <si>
    <t xml:space="preserve">TOTAL </t>
  </si>
  <si>
    <t xml:space="preserve">Date  :  </t>
  </si>
  <si>
    <t xml:space="preserve">Signature  :  </t>
  </si>
  <si>
    <t>** Rental periods within 1-5 days</t>
    <phoneticPr fontId="3" type="noConversion"/>
  </si>
  <si>
    <t xml:space="preserve"> * This order can be secured when the customer has confirm the invoice</t>
    <phoneticPr fontId="22" type="noConversion"/>
  </si>
  <si>
    <t>90,000/120,000</t>
    <phoneticPr fontId="3" type="noConversion"/>
  </si>
  <si>
    <t>50,000/75,000/100,000</t>
    <phoneticPr fontId="3" type="noConversion"/>
  </si>
  <si>
    <t>90,000/120,000/150,000</t>
    <phoneticPr fontId="3" type="noConversion"/>
  </si>
  <si>
    <t>75,000 each</t>
    <phoneticPr fontId="3" type="noConversion"/>
  </si>
  <si>
    <t>10,000/18,000/25,000</t>
    <phoneticPr fontId="3" type="noConversion"/>
  </si>
  <si>
    <t>250,000/75,000/45,000</t>
    <phoneticPr fontId="3" type="noConversion"/>
  </si>
  <si>
    <t>Category</t>
  </si>
  <si>
    <t>Subcategory</t>
  </si>
  <si>
    <t>Location/Item</t>
  </si>
  <si>
    <t>Printed Materials</t>
  </si>
  <si>
    <t>HQI Light</t>
  </si>
  <si>
    <t>Arm Spot Light</t>
  </si>
  <si>
    <t>Electricity</t>
    <phoneticPr fontId="3" type="noConversion"/>
  </si>
  <si>
    <t>Quantity</t>
    <phoneticPr fontId="3" type="noConversion"/>
  </si>
  <si>
    <t>Price per panel (KRW)</t>
    <phoneticPr fontId="3" type="noConversion"/>
  </si>
  <si>
    <t>Front Side</t>
    <phoneticPr fontId="3" type="noConversion"/>
  </si>
  <si>
    <t>Right Side</t>
    <phoneticPr fontId="3" type="noConversion"/>
  </si>
  <si>
    <t>Left Side</t>
    <phoneticPr fontId="3" type="noConversion"/>
  </si>
  <si>
    <t>Company Name</t>
    <phoneticPr fontId="3" type="noConversion"/>
  </si>
  <si>
    <t>Booth name</t>
    <phoneticPr fontId="3" type="noConversion"/>
  </si>
  <si>
    <t>Rental Period</t>
    <phoneticPr fontId="3" type="noConversion"/>
  </si>
  <si>
    <t>Total Amount</t>
    <phoneticPr fontId="3" type="noConversion"/>
  </si>
  <si>
    <t>Person in Charge</t>
    <phoneticPr fontId="3" type="noConversion"/>
  </si>
  <si>
    <t>Booth Name</t>
    <phoneticPr fontId="3" type="noConversion"/>
  </si>
  <si>
    <t>E-Mail</t>
    <phoneticPr fontId="3" type="noConversion"/>
  </si>
  <si>
    <t>Amount</t>
    <phoneticPr fontId="3" type="noConversion"/>
  </si>
  <si>
    <t>We apply to our order as above.</t>
    <phoneticPr fontId="3" type="noConversion"/>
  </si>
  <si>
    <t>Furniture Order Form</t>
    <phoneticPr fontId="3" type="noConversion"/>
  </si>
  <si>
    <t>Printings and Electricity Order Form</t>
    <phoneticPr fontId="3" type="noConversion"/>
  </si>
  <si>
    <t>Printed Calendered vinyl</t>
    <phoneticPr fontId="3" type="noConversion"/>
  </si>
  <si>
    <t>Scroll Bar
(Fabric Banner)</t>
    <phoneticPr fontId="3" type="noConversion"/>
  </si>
  <si>
    <t>Outlet (220V 1kw)</t>
    <phoneticPr fontId="3" type="noConversion"/>
  </si>
  <si>
    <t>Transformer(to 110V ~1kw)</t>
    <phoneticPr fontId="3" type="noConversion"/>
  </si>
  <si>
    <t>Transformer(to 110V ~5kw)</t>
    <phoneticPr fontId="3" type="noConversion"/>
  </si>
  <si>
    <t>1m(0.95*2.38m)</t>
    <phoneticPr fontId="3" type="noConversion"/>
  </si>
  <si>
    <t>2m(1.94*2.38m)</t>
    <phoneticPr fontId="3" type="noConversion"/>
  </si>
  <si>
    <t>3m(2.9*2.38m)</t>
    <phoneticPr fontId="3" type="noConversion"/>
  </si>
  <si>
    <t>4m(3.9*2.38m)</t>
    <phoneticPr fontId="3" type="noConversion"/>
  </si>
  <si>
    <t>KRW</t>
    <phoneticPr fontId="3" type="noConversion"/>
  </si>
  <si>
    <t>Total(KRW)</t>
    <phoneticPr fontId="3" type="noConversion"/>
  </si>
  <si>
    <t>VAT(10%)</t>
    <phoneticPr fontId="3" type="noConversion"/>
  </si>
  <si>
    <t>Grand Total</t>
    <phoneticPr fontId="3" type="noConversion"/>
  </si>
  <si>
    <t>VAT</t>
    <phoneticPr fontId="3" type="noConversion"/>
  </si>
  <si>
    <t>GRAND TOTAL(KRW)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</si>
</sst>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24" formatCode="\$#,##0_);[Red]\(\$#,##0\)"/>
    <numFmt numFmtId="176" formatCode="&quot;₩&quot;#,##0_);[Red]\(&quot;₩&quot;#,##0\)"/>
    <numFmt numFmtId="177" formatCode="\$#,##0.00;[Red]\-\$#,##0.00"/>
    <numFmt numFmtId="178" formatCode="&quot;₩&quot;#,##0;[Red]&quot;₩&quot;#,##0"/>
    <numFmt numFmtId="179" formatCode="_-[$$-409]* #,##0.00_ ;_-[$$-409]* \-#,##0.00\ ;_-[$$-409]* &quot;-&quot;??_ ;_-@_ "/>
    <numFmt numFmtId="180" formatCode="_-&quot;US$&quot;* #,##0.00_ ;_-&quot;US$&quot;* \-#,##0.00\ ;_-&quot;US$&quot;* &quot;-&quot;??_ ;_-@_ "/>
    <numFmt numFmtId="181" formatCode="_-[$₩-412]* #,##0.00_-;\-[$₩-412]* #,##0.00_-;_-[$₩-412]* &quot;-&quot;??_-;_-@_-"/>
    <numFmt numFmtId="182" formatCode="_-[$₩-412]* #,##0_-;\-[$₩-412]* #,##0_-;_-[$₩-412]* &quot;-&quot;??_-;_-@_-"/>
  </numFmts>
  <fonts count="4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2"/>
      <color rgb="FF7030A0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0"/>
      <color rgb="FFC00000"/>
      <name val="맑은 고딕"/>
      <family val="3"/>
      <charset val="129"/>
      <scheme val="minor"/>
    </font>
    <font>
      <b/>
      <sz val="9"/>
      <name val="굴림"/>
      <family val="3"/>
      <charset val="129"/>
    </font>
    <font>
      <b/>
      <sz val="10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sz val="8"/>
      <color theme="1"/>
      <name val="굴림"/>
      <family val="3"/>
      <charset val="129"/>
    </font>
    <font>
      <sz val="7"/>
      <color theme="1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rgb="FFFF00FF"/>
      <name val="굴림"/>
      <family val="3"/>
      <charset val="129"/>
    </font>
    <font>
      <b/>
      <sz val="10"/>
      <color rgb="FFFF00FF"/>
      <name val="굴림"/>
      <family val="3"/>
      <charset val="129"/>
    </font>
    <font>
      <sz val="10"/>
      <name val="Arial"/>
      <family val="2"/>
    </font>
    <font>
      <sz val="10"/>
      <color rgb="FF0000FF"/>
      <name val="Arial"/>
      <family val="2"/>
    </font>
    <font>
      <b/>
      <sz val="9"/>
      <color rgb="FF7030A0"/>
      <name val="굴림"/>
      <family val="3"/>
      <charset val="129"/>
    </font>
    <font>
      <b/>
      <u val="singleAccounting"/>
      <sz val="9"/>
      <color rgb="FFFF0000"/>
      <name val="굴림"/>
      <family val="3"/>
      <charset val="129"/>
    </font>
    <font>
      <b/>
      <sz val="11"/>
      <color rgb="FF0000FF"/>
      <name val="굴림"/>
      <family val="3"/>
      <charset val="129"/>
    </font>
    <font>
      <sz val="8"/>
      <name val="돋움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8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u/>
      <sz val="36"/>
      <color rgb="FFFF0000"/>
      <name val="HY헤드라인M"/>
      <family val="1"/>
      <charset val="129"/>
    </font>
    <font>
      <b/>
      <u/>
      <sz val="26"/>
      <color rgb="FFFF0000"/>
      <name val="Arial Unicode MS"/>
      <family val="3"/>
      <charset val="129"/>
    </font>
    <font>
      <b/>
      <u/>
      <sz val="12"/>
      <color rgb="FFFF0000"/>
      <name val="Arial"/>
      <family val="2"/>
    </font>
    <font>
      <sz val="12"/>
      <color theme="1"/>
      <name val="맑은 고딕"/>
      <family val="2"/>
      <charset val="129"/>
      <scheme val="minor"/>
    </font>
    <font>
      <b/>
      <sz val="12"/>
      <color theme="0"/>
      <name val="Arial"/>
      <family val="2"/>
    </font>
    <font>
      <b/>
      <u/>
      <sz val="12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indexed="8"/>
      <name val="맑은 고딕"/>
      <family val="3"/>
      <charset val="129"/>
    </font>
    <font>
      <sz val="9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2"/>
      <color theme="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74999237037263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42" fontId="3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4" fillId="0" borderId="0" xfId="0" applyFont="1">
      <alignment vertical="center"/>
    </xf>
    <xf numFmtId="176" fontId="6" fillId="0" borderId="3" xfId="0" applyNumberFormat="1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1" fontId="8" fillId="0" borderId="6" xfId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8" fillId="0" borderId="5" xfId="2" applyNumberFormat="1" applyFont="1" applyBorder="1" applyAlignment="1">
      <alignment horizontal="center" vertical="center"/>
    </xf>
    <xf numFmtId="176" fontId="8" fillId="0" borderId="6" xfId="2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1" fontId="8" fillId="0" borderId="6" xfId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5" xfId="0" applyFont="1" applyBorder="1">
      <alignment vertical="center"/>
    </xf>
    <xf numFmtId="41" fontId="8" fillId="0" borderId="0" xfId="1" applyFont="1" applyBorder="1" applyAlignment="1">
      <alignment horizontal="center" vertical="center"/>
    </xf>
    <xf numFmtId="176" fontId="8" fillId="0" borderId="0" xfId="2" applyNumberFormat="1" applyFont="1" applyBorder="1" applyAlignment="1">
      <alignment horizontal="center" vertical="center"/>
    </xf>
    <xf numFmtId="176" fontId="9" fillId="0" borderId="0" xfId="2" applyNumberFormat="1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176" fontId="13" fillId="0" borderId="6" xfId="2" applyNumberFormat="1" applyFont="1" applyBorder="1" applyAlignment="1">
      <alignment horizontal="center" vertical="center"/>
    </xf>
    <xf numFmtId="0" fontId="14" fillId="0" borderId="4" xfId="0" applyFont="1" applyBorder="1">
      <alignment vertical="center"/>
    </xf>
    <xf numFmtId="0" fontId="14" fillId="0" borderId="0" xfId="0" applyFont="1">
      <alignment vertical="center"/>
    </xf>
    <xf numFmtId="0" fontId="10" fillId="0" borderId="4" xfId="0" applyFont="1" applyBorder="1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0" borderId="12" xfId="0" applyFont="1" applyBorder="1">
      <alignment vertical="center"/>
    </xf>
    <xf numFmtId="176" fontId="6" fillId="0" borderId="0" xfId="2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41" fontId="8" fillId="0" borderId="7" xfId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1" fontId="8" fillId="0" borderId="7" xfId="1" applyFont="1" applyBorder="1" applyAlignment="1">
      <alignment horizontal="center" vertical="center" wrapText="1"/>
    </xf>
    <xf numFmtId="177" fontId="8" fillId="2" borderId="7" xfId="0" applyNumberFormat="1" applyFont="1" applyFill="1" applyBorder="1" applyAlignment="1">
      <alignment horizontal="center" vertical="center"/>
    </xf>
    <xf numFmtId="177" fontId="8" fillId="2" borderId="5" xfId="0" applyNumberFormat="1" applyFont="1" applyFill="1" applyBorder="1" applyAlignment="1">
      <alignment horizontal="center" vertical="center"/>
    </xf>
    <xf numFmtId="41" fontId="8" fillId="0" borderId="5" xfId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shrinkToFit="1"/>
    </xf>
    <xf numFmtId="0" fontId="8" fillId="0" borderId="6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0" xfId="0" applyFont="1" applyFill="1" applyAlignment="1">
      <alignment horizontal="center" vertical="center" textRotation="255" wrapText="1"/>
    </xf>
    <xf numFmtId="178" fontId="8" fillId="0" borderId="0" xfId="0" applyNumberFormat="1" applyFont="1" applyAlignment="1">
      <alignment horizontal="center" vertical="center"/>
    </xf>
    <xf numFmtId="176" fontId="9" fillId="0" borderId="2" xfId="2" applyNumberFormat="1" applyFont="1" applyBorder="1" applyAlignment="1">
      <alignment horizontal="center" vertical="center"/>
    </xf>
    <xf numFmtId="176" fontId="9" fillId="0" borderId="3" xfId="2" applyNumberFormat="1" applyFont="1" applyBorder="1" applyAlignment="1">
      <alignment horizontal="center" vertical="center"/>
    </xf>
    <xf numFmtId="6" fontId="8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vertical="center" textRotation="255" wrapText="1"/>
    </xf>
    <xf numFmtId="176" fontId="8" fillId="2" borderId="0" xfId="2" applyNumberFormat="1" applyFont="1" applyFill="1" applyBorder="1" applyAlignment="1">
      <alignment horizontal="center" vertical="center"/>
    </xf>
    <xf numFmtId="176" fontId="12" fillId="0" borderId="0" xfId="2" applyNumberFormat="1" applyFont="1" applyBorder="1" applyAlignment="1">
      <alignment horizontal="center" vertical="center" shrinkToFit="1"/>
    </xf>
    <xf numFmtId="178" fontId="8" fillId="0" borderId="0" xfId="2" applyNumberFormat="1" applyFont="1" applyBorder="1" applyAlignment="1">
      <alignment horizontal="center" vertical="center"/>
    </xf>
    <xf numFmtId="176" fontId="6" fillId="0" borderId="11" xfId="2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9" fillId="2" borderId="3" xfId="2" applyNumberFormat="1" applyFont="1" applyFill="1" applyBorder="1" applyAlignment="1">
      <alignment horizontal="center" vertical="center"/>
    </xf>
    <xf numFmtId="176" fontId="9" fillId="0" borderId="3" xfId="2" applyNumberFormat="1" applyFont="1" applyBorder="1" applyAlignment="1">
      <alignment horizontal="center" vertical="center" shrinkToFit="1"/>
    </xf>
    <xf numFmtId="176" fontId="9" fillId="0" borderId="2" xfId="2" applyNumberFormat="1" applyFont="1" applyBorder="1" applyAlignment="1">
      <alignment horizontal="center" vertical="center" shrinkToFit="1"/>
    </xf>
    <xf numFmtId="176" fontId="9" fillId="0" borderId="11" xfId="2" applyNumberFormat="1" applyFont="1" applyBorder="1" applyAlignment="1">
      <alignment horizontal="center" vertical="center" shrinkToFit="1"/>
    </xf>
    <xf numFmtId="176" fontId="9" fillId="0" borderId="11" xfId="2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1" fontId="8" fillId="0" borderId="5" xfId="1" applyFont="1" applyBorder="1" applyAlignment="1">
      <alignment horizontal="center" vertical="center"/>
    </xf>
    <xf numFmtId="177" fontId="8" fillId="2" borderId="0" xfId="0" applyNumberFormat="1" applyFont="1" applyFill="1" applyAlignment="1">
      <alignment horizontal="center" vertical="center"/>
    </xf>
    <xf numFmtId="41" fontId="8" fillId="0" borderId="0" xfId="1" applyFont="1" applyBorder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177" fontId="8" fillId="2" borderId="5" xfId="0" applyNumberFormat="1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17" fillId="0" borderId="7" xfId="0" applyFont="1" applyBorder="1">
      <alignment vertical="center"/>
    </xf>
    <xf numFmtId="0" fontId="18" fillId="0" borderId="7" xfId="0" applyFont="1" applyBorder="1" applyAlignment="1">
      <alignment vertical="center" wrapText="1"/>
    </xf>
    <xf numFmtId="0" fontId="10" fillId="0" borderId="14" xfId="0" applyFont="1" applyBorder="1">
      <alignment vertical="center"/>
    </xf>
    <xf numFmtId="0" fontId="8" fillId="0" borderId="14" xfId="0" applyFont="1" applyBorder="1">
      <alignment vertical="center"/>
    </xf>
    <xf numFmtId="0" fontId="4" fillId="0" borderId="11" xfId="0" applyFont="1" applyBorder="1">
      <alignment vertical="center"/>
    </xf>
    <xf numFmtId="0" fontId="7" fillId="2" borderId="12" xfId="0" applyFont="1" applyFill="1" applyBorder="1" applyAlignment="1">
      <alignment vertical="center" textRotation="255" wrapText="1"/>
    </xf>
    <xf numFmtId="24" fontId="11" fillId="0" borderId="0" xfId="0" applyNumberFormat="1" applyFont="1">
      <alignment vertical="center"/>
    </xf>
    <xf numFmtId="24" fontId="23" fillId="0" borderId="0" xfId="0" applyNumberFormat="1" applyFont="1">
      <alignment vertical="center"/>
    </xf>
    <xf numFmtId="24" fontId="9" fillId="0" borderId="0" xfId="0" applyNumberFormat="1" applyFont="1">
      <alignment vertical="center"/>
    </xf>
    <xf numFmtId="24" fontId="9" fillId="0" borderId="0" xfId="2" applyNumberFormat="1" applyFont="1" applyBorder="1" applyAlignment="1">
      <alignment horizontal="center" vertical="center"/>
    </xf>
    <xf numFmtId="0" fontId="29" fillId="0" borderId="0" xfId="0" applyFont="1">
      <alignment vertical="center"/>
    </xf>
    <xf numFmtId="0" fontId="30" fillId="3" borderId="15" xfId="3" applyFont="1" applyFill="1" applyBorder="1" applyAlignment="1">
      <alignment horizontal="left" wrapText="1" shrinkToFit="1"/>
    </xf>
    <xf numFmtId="0" fontId="30" fillId="3" borderId="16" xfId="3" applyFont="1" applyFill="1" applyBorder="1" applyAlignment="1">
      <alignment horizontal="left" wrapText="1" shrinkToFit="1"/>
    </xf>
    <xf numFmtId="0" fontId="30" fillId="3" borderId="17" xfId="3" applyFont="1" applyFill="1" applyBorder="1" applyAlignment="1">
      <alignment horizontal="left" wrapText="1" shrinkToFit="1"/>
    </xf>
    <xf numFmtId="0" fontId="30" fillId="3" borderId="21" xfId="3" applyFont="1" applyFill="1" applyBorder="1" applyAlignment="1">
      <alignment horizontal="left" wrapText="1" shrinkToFit="1"/>
    </xf>
    <xf numFmtId="0" fontId="30" fillId="3" borderId="22" xfId="3" applyFont="1" applyFill="1" applyBorder="1" applyAlignment="1">
      <alignment horizontal="left" wrapText="1" shrinkToFit="1"/>
    </xf>
    <xf numFmtId="0" fontId="30" fillId="3" borderId="25" xfId="3" applyFont="1" applyFill="1" applyBorder="1" applyAlignment="1">
      <alignment horizontal="left" wrapText="1" shrinkToFit="1"/>
    </xf>
    <xf numFmtId="0" fontId="34" fillId="0" borderId="0" xfId="3" applyFont="1">
      <alignment vertical="center"/>
    </xf>
    <xf numFmtId="179" fontId="35" fillId="0" borderId="0" xfId="3" applyNumberFormat="1" applyFont="1">
      <alignment vertical="center"/>
    </xf>
    <xf numFmtId="0" fontId="36" fillId="4" borderId="30" xfId="3" applyFont="1" applyFill="1" applyBorder="1" applyAlignment="1">
      <alignment horizontal="center" vertical="center" shrinkToFit="1"/>
    </xf>
    <xf numFmtId="0" fontId="36" fillId="4" borderId="31" xfId="3" applyFont="1" applyFill="1" applyBorder="1" applyAlignment="1">
      <alignment horizontal="center" vertical="center"/>
    </xf>
    <xf numFmtId="0" fontId="17" fillId="2" borderId="33" xfId="3" applyFont="1" applyFill="1" applyBorder="1" applyAlignment="1">
      <alignment horizontal="center" vertical="center"/>
    </xf>
    <xf numFmtId="42" fontId="17" fillId="0" borderId="21" xfId="4" applyFont="1" applyFill="1" applyBorder="1" applyAlignment="1">
      <alignment vertical="center"/>
    </xf>
    <xf numFmtId="42" fontId="17" fillId="0" borderId="28" xfId="4" applyFont="1" applyFill="1" applyBorder="1" applyAlignment="1">
      <alignment vertical="center"/>
    </xf>
    <xf numFmtId="0" fontId="17" fillId="2" borderId="21" xfId="3" applyFont="1" applyFill="1" applyBorder="1" applyAlignment="1">
      <alignment horizontal="center" vertical="center"/>
    </xf>
    <xf numFmtId="0" fontId="39" fillId="2" borderId="21" xfId="3" applyFont="1" applyFill="1" applyBorder="1" applyAlignment="1">
      <alignment horizontal="center" vertical="center"/>
    </xf>
    <xf numFmtId="176" fontId="17" fillId="0" borderId="21" xfId="3" applyNumberFormat="1" applyFont="1" applyBorder="1">
      <alignment vertical="center"/>
    </xf>
    <xf numFmtId="0" fontId="40" fillId="0" borderId="21" xfId="3" applyFont="1" applyBorder="1" applyAlignment="1">
      <alignment horizontal="center"/>
    </xf>
    <xf numFmtId="37" fontId="40" fillId="0" borderId="21" xfId="3" applyNumberFormat="1" applyFont="1" applyBorder="1" applyAlignment="1">
      <alignment horizontal="center"/>
    </xf>
    <xf numFmtId="0" fontId="34" fillId="0" borderId="21" xfId="3" applyFont="1" applyBorder="1">
      <alignment vertical="center"/>
    </xf>
    <xf numFmtId="0" fontId="34" fillId="0" borderId="0" xfId="3" applyFont="1" applyAlignment="1">
      <alignment horizontal="right"/>
    </xf>
    <xf numFmtId="0" fontId="34" fillId="0" borderId="0" xfId="3" applyFont="1" applyAlignment="1">
      <alignment horizontal="center"/>
    </xf>
    <xf numFmtId="0" fontId="42" fillId="0" borderId="0" xfId="3" applyFont="1" applyAlignment="1">
      <alignment horizontal="left"/>
    </xf>
    <xf numFmtId="0" fontId="43" fillId="0" borderId="0" xfId="3" applyFont="1" applyAlignment="1">
      <alignment horizontal="center"/>
    </xf>
    <xf numFmtId="0" fontId="10" fillId="0" borderId="1" xfId="0" applyFont="1" applyBorder="1">
      <alignment vertical="center"/>
    </xf>
    <xf numFmtId="0" fontId="15" fillId="0" borderId="0" xfId="0" applyFont="1" applyBorder="1">
      <alignment vertical="center"/>
    </xf>
    <xf numFmtId="0" fontId="21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8" fillId="0" borderId="13" xfId="0" applyFont="1" applyBorder="1" applyAlignment="1">
      <alignment vertical="center" wrapText="1"/>
    </xf>
    <xf numFmtId="181" fontId="9" fillId="0" borderId="10" xfId="2" applyNumberFormat="1" applyFont="1" applyBorder="1" applyAlignment="1">
      <alignment horizontal="center" vertical="center"/>
    </xf>
    <xf numFmtId="181" fontId="9" fillId="0" borderId="13" xfId="0" applyNumberFormat="1" applyFont="1" applyBorder="1" applyAlignment="1">
      <alignment horizontal="center" vertical="center"/>
    </xf>
    <xf numFmtId="181" fontId="24" fillId="0" borderId="10" xfId="2" applyNumberFormat="1" applyFont="1" applyBorder="1" applyAlignment="1">
      <alignment horizontal="center" vertical="center" shrinkToFit="1"/>
    </xf>
    <xf numFmtId="181" fontId="24" fillId="0" borderId="13" xfId="2" applyNumberFormat="1" applyFont="1" applyBorder="1" applyAlignment="1">
      <alignment horizontal="center" vertical="center" shrinkToFit="1"/>
    </xf>
    <xf numFmtId="182" fontId="9" fillId="2" borderId="9" xfId="2" applyNumberFormat="1" applyFont="1" applyFill="1" applyBorder="1" applyAlignment="1">
      <alignment horizontal="center" vertical="center"/>
    </xf>
    <xf numFmtId="182" fontId="9" fillId="2" borderId="10" xfId="2" applyNumberFormat="1" applyFont="1" applyFill="1" applyBorder="1" applyAlignment="1">
      <alignment horizontal="center" vertical="center"/>
    </xf>
    <xf numFmtId="182" fontId="9" fillId="0" borderId="10" xfId="2" applyNumberFormat="1" applyFont="1" applyBorder="1" applyAlignment="1">
      <alignment horizontal="center" vertical="center"/>
    </xf>
    <xf numFmtId="182" fontId="9" fillId="0" borderId="10" xfId="0" applyNumberFormat="1" applyFont="1" applyBorder="1" applyAlignment="1">
      <alignment horizontal="center" vertical="center"/>
    </xf>
    <xf numFmtId="182" fontId="9" fillId="0" borderId="13" xfId="2" applyNumberFormat="1" applyFont="1" applyBorder="1" applyAlignment="1">
      <alignment horizontal="center" vertical="center"/>
    </xf>
    <xf numFmtId="182" fontId="9" fillId="0" borderId="9" xfId="2" applyNumberFormat="1" applyFont="1" applyBorder="1" applyAlignment="1">
      <alignment horizontal="center" vertical="center"/>
    </xf>
    <xf numFmtId="182" fontId="9" fillId="0" borderId="13" xfId="0" applyNumberFormat="1" applyFont="1" applyBorder="1" applyAlignment="1">
      <alignment horizontal="center" vertical="center"/>
    </xf>
    <xf numFmtId="181" fontId="24" fillId="0" borderId="10" xfId="0" applyNumberFormat="1" applyFont="1" applyBorder="1" applyAlignment="1">
      <alignment horizontal="center" vertical="center"/>
    </xf>
    <xf numFmtId="0" fontId="27" fillId="0" borderId="0" xfId="3" applyFont="1" applyAlignment="1">
      <alignment shrinkToFit="1"/>
    </xf>
    <xf numFmtId="0" fontId="44" fillId="3" borderId="21" xfId="0" applyFont="1" applyFill="1" applyBorder="1" applyAlignment="1">
      <alignment horizontal="center" vertical="center"/>
    </xf>
    <xf numFmtId="0" fontId="44" fillId="4" borderId="21" xfId="0" applyFont="1" applyFill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1" xfId="0" applyFont="1" applyBorder="1">
      <alignment vertical="center"/>
    </xf>
    <xf numFmtId="0" fontId="29" fillId="0" borderId="0" xfId="0" applyFont="1" applyAlignment="1">
      <alignment horizontal="right" vertical="center"/>
    </xf>
    <xf numFmtId="41" fontId="29" fillId="0" borderId="21" xfId="1" applyFont="1" applyBorder="1">
      <alignment vertical="center"/>
    </xf>
    <xf numFmtId="41" fontId="29" fillId="0" borderId="21" xfId="0" applyNumberFormat="1" applyFont="1" applyBorder="1">
      <alignment vertical="center"/>
    </xf>
    <xf numFmtId="0" fontId="7" fillId="2" borderId="4" xfId="0" applyFont="1" applyFill="1" applyBorder="1" applyAlignment="1">
      <alignment horizontal="center" vertical="center" textRotation="255" wrapText="1"/>
    </xf>
    <xf numFmtId="0" fontId="7" fillId="2" borderId="5" xfId="0" applyFont="1" applyFill="1" applyBorder="1" applyAlignment="1">
      <alignment horizontal="center" vertical="center" textRotation="255" wrapText="1"/>
    </xf>
    <xf numFmtId="0" fontId="7" fillId="2" borderId="8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19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26" fillId="0" borderId="0" xfId="3" applyFont="1" applyAlignment="1">
      <alignment horizontal="left" shrinkToFit="1"/>
    </xf>
    <xf numFmtId="0" fontId="27" fillId="0" borderId="0" xfId="3" applyFont="1" applyAlignment="1">
      <alignment horizontal="center" shrinkToFit="1"/>
    </xf>
    <xf numFmtId="0" fontId="28" fillId="0" borderId="0" xfId="3" applyFont="1" applyAlignment="1">
      <alignment horizontal="right" shrinkToFit="1"/>
    </xf>
    <xf numFmtId="0" fontId="31" fillId="0" borderId="16" xfId="3" applyFont="1" applyBorder="1" applyAlignment="1">
      <alignment horizontal="center" wrapText="1" shrinkToFit="1"/>
    </xf>
    <xf numFmtId="0" fontId="32" fillId="0" borderId="16" xfId="3" applyFont="1" applyBorder="1" applyAlignment="1">
      <alignment horizontal="center"/>
    </xf>
    <xf numFmtId="0" fontId="32" fillId="0" borderId="27" xfId="3" applyFont="1" applyBorder="1" applyAlignment="1">
      <alignment horizontal="center"/>
    </xf>
    <xf numFmtId="0" fontId="33" fillId="0" borderId="18" xfId="3" applyFont="1" applyBorder="1" applyAlignment="1">
      <alignment horizontal="left" wrapText="1" shrinkToFit="1"/>
    </xf>
    <xf numFmtId="0" fontId="33" fillId="0" borderId="20" xfId="3" applyFont="1" applyBorder="1" applyAlignment="1">
      <alignment horizontal="left" wrapText="1" shrinkToFit="1"/>
    </xf>
    <xf numFmtId="0" fontId="32" fillId="0" borderId="21" xfId="3" applyFont="1" applyBorder="1" applyAlignment="1">
      <alignment horizontal="center"/>
    </xf>
    <xf numFmtId="0" fontId="32" fillId="0" borderId="28" xfId="3" applyFont="1" applyBorder="1" applyAlignment="1">
      <alignment horizontal="center"/>
    </xf>
    <xf numFmtId="0" fontId="36" fillId="4" borderId="29" xfId="3" applyFont="1" applyFill="1" applyBorder="1" applyAlignment="1">
      <alignment horizontal="center" vertical="center"/>
    </xf>
    <xf numFmtId="0" fontId="36" fillId="4" borderId="30" xfId="3" applyFont="1" applyFill="1" applyBorder="1" applyAlignment="1">
      <alignment horizontal="center" vertical="center"/>
    </xf>
    <xf numFmtId="0" fontId="37" fillId="0" borderId="32" xfId="3" applyFont="1" applyBorder="1" applyAlignment="1">
      <alignment horizontal="center" vertical="center"/>
    </xf>
    <xf numFmtId="0" fontId="37" fillId="0" borderId="20" xfId="3" applyFont="1" applyBorder="1" applyAlignment="1">
      <alignment horizontal="center" vertical="center"/>
    </xf>
    <xf numFmtId="42" fontId="17" fillId="0" borderId="18" xfId="4" applyFont="1" applyFill="1" applyBorder="1" applyAlignment="1">
      <alignment horizontal="center" vertical="center"/>
    </xf>
    <xf numFmtId="42" fontId="17" fillId="0" borderId="20" xfId="4" applyFont="1" applyFill="1" applyBorder="1" applyAlignment="1">
      <alignment horizontal="center" vertical="center"/>
    </xf>
    <xf numFmtId="0" fontId="42" fillId="0" borderId="19" xfId="3" applyFont="1" applyBorder="1" applyAlignment="1">
      <alignment horizontal="left"/>
    </xf>
    <xf numFmtId="0" fontId="34" fillId="0" borderId="14" xfId="3" applyFont="1" applyBorder="1" applyAlignment="1">
      <alignment horizontal="right"/>
    </xf>
    <xf numFmtId="0" fontId="42" fillId="0" borderId="35" xfId="3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3" fontId="29" fillId="0" borderId="18" xfId="0" applyNumberFormat="1" applyFont="1" applyBorder="1" applyAlignment="1">
      <alignment horizontal="center" vertical="center"/>
    </xf>
    <xf numFmtId="3" fontId="29" fillId="0" borderId="20" xfId="0" applyNumberFormat="1" applyFont="1" applyBorder="1" applyAlignment="1">
      <alignment horizontal="center" vertical="center"/>
    </xf>
    <xf numFmtId="0" fontId="33" fillId="0" borderId="35" xfId="3" applyFont="1" applyBorder="1" applyAlignment="1">
      <alignment horizontal="left"/>
    </xf>
    <xf numFmtId="0" fontId="33" fillId="0" borderId="19" xfId="3" applyFont="1" applyBorder="1" applyAlignment="1">
      <alignment horizontal="left"/>
    </xf>
    <xf numFmtId="0" fontId="45" fillId="0" borderId="18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wrapText="1"/>
    </xf>
    <xf numFmtId="41" fontId="29" fillId="0" borderId="21" xfId="1" applyFont="1" applyBorder="1" applyAlignment="1">
      <alignment horizontal="center" vertical="center"/>
    </xf>
    <xf numFmtId="41" fontId="44" fillId="4" borderId="0" xfId="0" applyNumberFormat="1" applyFont="1" applyFill="1" applyBorder="1" applyAlignment="1">
      <alignment horizontal="center" vertical="center"/>
    </xf>
    <xf numFmtId="0" fontId="44" fillId="5" borderId="18" xfId="0" applyFont="1" applyFill="1" applyBorder="1" applyAlignment="1">
      <alignment horizontal="center" vertical="center"/>
    </xf>
    <xf numFmtId="0" fontId="44" fillId="5" borderId="19" xfId="0" applyFont="1" applyFill="1" applyBorder="1" applyAlignment="1">
      <alignment horizontal="center" vertical="center"/>
    </xf>
    <xf numFmtId="0" fontId="44" fillId="5" borderId="20" xfId="0" applyFont="1" applyFill="1" applyBorder="1" applyAlignment="1">
      <alignment horizontal="center" vertical="center"/>
    </xf>
    <xf numFmtId="41" fontId="44" fillId="5" borderId="21" xfId="0" applyNumberFormat="1" applyFont="1" applyFill="1" applyBorder="1" applyAlignment="1">
      <alignment horizontal="center" vertical="center"/>
    </xf>
    <xf numFmtId="0" fontId="44" fillId="5" borderId="36" xfId="0" applyFont="1" applyFill="1" applyBorder="1" applyAlignment="1">
      <alignment horizontal="center" vertical="center"/>
    </xf>
    <xf numFmtId="41" fontId="44" fillId="5" borderId="0" xfId="0" applyNumberFormat="1" applyFont="1" applyFill="1" applyBorder="1" applyAlignment="1">
      <alignment horizontal="center" vertical="center"/>
    </xf>
    <xf numFmtId="0" fontId="44" fillId="4" borderId="0" xfId="0" applyFont="1" applyFill="1" applyBorder="1" applyAlignment="1">
      <alignment horizontal="center" vertical="center"/>
    </xf>
    <xf numFmtId="180" fontId="41" fillId="4" borderId="0" xfId="4" applyNumberFormat="1" applyFont="1" applyFill="1" applyBorder="1" applyAlignment="1">
      <alignment vertical="center"/>
    </xf>
    <xf numFmtId="41" fontId="41" fillId="4" borderId="12" xfId="1" applyFont="1" applyFill="1" applyBorder="1" applyAlignment="1">
      <alignment horizontal="center" vertical="center"/>
    </xf>
    <xf numFmtId="0" fontId="41" fillId="4" borderId="12" xfId="3" applyFont="1" applyFill="1" applyBorder="1" applyAlignment="1">
      <alignment horizontal="center" vertical="center"/>
    </xf>
    <xf numFmtId="0" fontId="41" fillId="5" borderId="34" xfId="3" applyFont="1" applyFill="1" applyBorder="1" applyAlignment="1">
      <alignment horizontal="center" vertical="center"/>
    </xf>
    <xf numFmtId="0" fontId="41" fillId="5" borderId="25" xfId="3" applyFont="1" applyFill="1" applyBorder="1">
      <alignment vertical="center"/>
    </xf>
    <xf numFmtId="180" fontId="41" fillId="5" borderId="23" xfId="4" applyNumberFormat="1" applyFont="1" applyFill="1" applyBorder="1" applyAlignment="1">
      <alignment vertical="center"/>
    </xf>
    <xf numFmtId="41" fontId="41" fillId="5" borderId="23" xfId="1" applyFont="1" applyFill="1" applyBorder="1" applyAlignment="1">
      <alignment horizontal="center" vertical="center"/>
    </xf>
    <xf numFmtId="41" fontId="41" fillId="5" borderId="24" xfId="1" applyFont="1" applyFill="1" applyBorder="1" applyAlignment="1">
      <alignment horizontal="center" vertical="center"/>
    </xf>
    <xf numFmtId="180" fontId="41" fillId="5" borderId="26" xfId="4" applyNumberFormat="1" applyFont="1" applyFill="1" applyBorder="1" applyAlignment="1">
      <alignment vertical="center"/>
    </xf>
    <xf numFmtId="0" fontId="41" fillId="5" borderId="0" xfId="3" applyFont="1" applyFill="1" applyBorder="1" applyAlignment="1">
      <alignment horizontal="center" vertical="center"/>
    </xf>
    <xf numFmtId="0" fontId="41" fillId="5" borderId="0" xfId="3" applyFont="1" applyFill="1" applyBorder="1">
      <alignment vertical="center"/>
    </xf>
    <xf numFmtId="9" fontId="41" fillId="5" borderId="0" xfId="5" applyFont="1" applyFill="1" applyBorder="1" applyAlignment="1">
      <alignment horizontal="left" vertical="center"/>
    </xf>
    <xf numFmtId="41" fontId="41" fillId="5" borderId="14" xfId="1" applyFont="1" applyFill="1" applyBorder="1" applyAlignment="1">
      <alignment horizontal="center" vertical="center"/>
    </xf>
    <xf numFmtId="180" fontId="41" fillId="5" borderId="0" xfId="4" applyNumberFormat="1" applyFont="1" applyFill="1" applyBorder="1" applyAlignment="1">
      <alignment vertical="center"/>
    </xf>
  </cellXfs>
  <cellStyles count="6">
    <cellStyle name="백분율" xfId="5" builtinId="5"/>
    <cellStyle name="쉼표 [0]" xfId="1" builtinId="6"/>
    <cellStyle name="통화 [0]" xfId="2" builtinId="7"/>
    <cellStyle name="통화 [0] 3" xfId="4" xr:uid="{5C2998B1-48A5-4AF5-826B-A36E841E7E25}"/>
    <cellStyle name="표준" xfId="0" builtinId="0"/>
    <cellStyle name="표준 3" xfId="3" xr:uid="{A5CB065E-9269-4726-84C6-3FE5B0932A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.jpeg"/><Relationship Id="rId18" Type="http://schemas.openxmlformats.org/officeDocument/2006/relationships/image" Target="../media/image16.png"/><Relationship Id="rId26" Type="http://schemas.openxmlformats.org/officeDocument/2006/relationships/image" Target="../media/image24.jpg"/><Relationship Id="rId39" Type="http://schemas.openxmlformats.org/officeDocument/2006/relationships/image" Target="../media/image37.png"/><Relationship Id="rId21" Type="http://schemas.openxmlformats.org/officeDocument/2006/relationships/image" Target="../media/image19.jpeg"/><Relationship Id="rId34" Type="http://schemas.openxmlformats.org/officeDocument/2006/relationships/image" Target="../media/image32.jpeg"/><Relationship Id="rId42" Type="http://schemas.openxmlformats.org/officeDocument/2006/relationships/image" Target="../media/image40.jpeg"/><Relationship Id="rId47" Type="http://schemas.microsoft.com/office/2007/relationships/hdphoto" Target="../media/hdphoto3.wdp"/><Relationship Id="rId50" Type="http://schemas.openxmlformats.org/officeDocument/2006/relationships/image" Target="../media/image46.jpeg"/><Relationship Id="rId7" Type="http://schemas.microsoft.com/office/2007/relationships/hdphoto" Target="../media/hdphoto2.wdp"/><Relationship Id="rId2" Type="http://schemas.openxmlformats.org/officeDocument/2006/relationships/image" Target="../media/image2.jpeg"/><Relationship Id="rId16" Type="http://schemas.openxmlformats.org/officeDocument/2006/relationships/image" Target="../media/image14.jpeg"/><Relationship Id="rId29" Type="http://schemas.openxmlformats.org/officeDocument/2006/relationships/image" Target="../media/image27.png"/><Relationship Id="rId11" Type="http://schemas.openxmlformats.org/officeDocument/2006/relationships/image" Target="../media/image9.png"/><Relationship Id="rId24" Type="http://schemas.openxmlformats.org/officeDocument/2006/relationships/image" Target="../media/image22.jpeg"/><Relationship Id="rId32" Type="http://schemas.openxmlformats.org/officeDocument/2006/relationships/image" Target="../media/image30.png"/><Relationship Id="rId37" Type="http://schemas.openxmlformats.org/officeDocument/2006/relationships/image" Target="../media/image35.jpeg"/><Relationship Id="rId40" Type="http://schemas.openxmlformats.org/officeDocument/2006/relationships/image" Target="../media/image38.jpeg"/><Relationship Id="rId45" Type="http://schemas.openxmlformats.org/officeDocument/2006/relationships/image" Target="../media/image43.jpeg"/><Relationship Id="rId53" Type="http://schemas.openxmlformats.org/officeDocument/2006/relationships/image" Target="../media/image49.jpeg"/><Relationship Id="rId5" Type="http://schemas.microsoft.com/office/2007/relationships/hdphoto" Target="../media/hdphoto1.wdp"/><Relationship Id="rId10" Type="http://schemas.openxmlformats.org/officeDocument/2006/relationships/image" Target="../media/image8.png"/><Relationship Id="rId19" Type="http://schemas.openxmlformats.org/officeDocument/2006/relationships/image" Target="../media/image17.png"/><Relationship Id="rId31" Type="http://schemas.openxmlformats.org/officeDocument/2006/relationships/image" Target="../media/image29.jpeg"/><Relationship Id="rId44" Type="http://schemas.openxmlformats.org/officeDocument/2006/relationships/image" Target="../media/image42.gif"/><Relationship Id="rId52" Type="http://schemas.openxmlformats.org/officeDocument/2006/relationships/image" Target="../media/image48.jpeg"/><Relationship Id="rId4" Type="http://schemas.openxmlformats.org/officeDocument/2006/relationships/image" Target="../media/image4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Relationship Id="rId22" Type="http://schemas.openxmlformats.org/officeDocument/2006/relationships/image" Target="../media/image20.jpeg"/><Relationship Id="rId27" Type="http://schemas.openxmlformats.org/officeDocument/2006/relationships/image" Target="../media/image25.jpeg"/><Relationship Id="rId30" Type="http://schemas.openxmlformats.org/officeDocument/2006/relationships/image" Target="../media/image28.jpeg"/><Relationship Id="rId35" Type="http://schemas.openxmlformats.org/officeDocument/2006/relationships/image" Target="../media/image33.jpeg"/><Relationship Id="rId43" Type="http://schemas.openxmlformats.org/officeDocument/2006/relationships/image" Target="../media/image41.jpeg"/><Relationship Id="rId48" Type="http://schemas.openxmlformats.org/officeDocument/2006/relationships/image" Target="../media/image45.png"/><Relationship Id="rId8" Type="http://schemas.openxmlformats.org/officeDocument/2006/relationships/image" Target="../media/image6.jpeg"/><Relationship Id="rId51" Type="http://schemas.openxmlformats.org/officeDocument/2006/relationships/image" Target="../media/image47.jpg"/><Relationship Id="rId3" Type="http://schemas.openxmlformats.org/officeDocument/2006/relationships/image" Target="../media/image3.png"/><Relationship Id="rId12" Type="http://schemas.openxmlformats.org/officeDocument/2006/relationships/image" Target="../media/image10.png"/><Relationship Id="rId17" Type="http://schemas.openxmlformats.org/officeDocument/2006/relationships/image" Target="../media/image15.png"/><Relationship Id="rId25" Type="http://schemas.openxmlformats.org/officeDocument/2006/relationships/image" Target="../media/image23.jpg"/><Relationship Id="rId33" Type="http://schemas.openxmlformats.org/officeDocument/2006/relationships/image" Target="../media/image31.jpeg"/><Relationship Id="rId38" Type="http://schemas.openxmlformats.org/officeDocument/2006/relationships/image" Target="../media/image36.jpeg"/><Relationship Id="rId46" Type="http://schemas.openxmlformats.org/officeDocument/2006/relationships/image" Target="../media/image44.png"/><Relationship Id="rId20" Type="http://schemas.openxmlformats.org/officeDocument/2006/relationships/image" Target="../media/image18.png"/><Relationship Id="rId41" Type="http://schemas.openxmlformats.org/officeDocument/2006/relationships/image" Target="../media/image39.jpeg"/><Relationship Id="rId54" Type="http://schemas.openxmlformats.org/officeDocument/2006/relationships/image" Target="../media/image50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5" Type="http://schemas.openxmlformats.org/officeDocument/2006/relationships/image" Target="../media/image13.jpeg"/><Relationship Id="rId23" Type="http://schemas.openxmlformats.org/officeDocument/2006/relationships/image" Target="../media/image21.jpeg"/><Relationship Id="rId28" Type="http://schemas.openxmlformats.org/officeDocument/2006/relationships/image" Target="../media/image26.jpeg"/><Relationship Id="rId36" Type="http://schemas.openxmlformats.org/officeDocument/2006/relationships/image" Target="../media/image34.jpeg"/><Relationship Id="rId49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1178718</xdr:colOff>
      <xdr:row>22</xdr:row>
      <xdr:rowOff>228599</xdr:rowOff>
    </xdr:from>
    <xdr:to>
      <xdr:col>3</xdr:col>
      <xdr:colOff>1535906</xdr:colOff>
      <xdr:row>22</xdr:row>
      <xdr:rowOff>428624</xdr:rowOff>
    </xdr:to>
    <xdr:sp macro="" textlink="">
      <xdr:nvSpPr>
        <xdr:cNvPr id="2" name="모서리가 둥근 직사각형 86">
          <a:extLst>
            <a:ext uri="{FF2B5EF4-FFF2-40B4-BE49-F238E27FC236}">
              <a16:creationId xmlns:a16="http://schemas.microsoft.com/office/drawing/2014/main" id="{FAF542BC-D5B6-49D1-B937-F776BE79D9D6}"/>
            </a:ext>
          </a:extLst>
        </xdr:cNvPr>
        <xdr:cNvSpPr/>
      </xdr:nvSpPr>
      <xdr:spPr>
        <a:xfrm>
          <a:off x="3026568" y="8591549"/>
          <a:ext cx="357188" cy="200025"/>
        </a:xfrm>
        <a:prstGeom prst="round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n-US" altLang="ko-KR" sz="700" b="0">
              <a:ln>
                <a:solidFill>
                  <a:srgbClr val="000000"/>
                </a:solidFill>
              </a:ln>
              <a:solidFill>
                <a:sysClr val="windowText" lastClr="000000"/>
              </a:solidFill>
              <a:latin typeface="굴림" pitchFamily="50" charset="-127"/>
              <a:ea typeface="굴림" pitchFamily="50" charset="-127"/>
            </a:rPr>
            <a:t>265</a:t>
          </a:r>
          <a:endParaRPr lang="ko-KR" altLang="en-US" sz="700" b="0">
            <a:ln>
              <a:solidFill>
                <a:srgbClr val="000000"/>
              </a:solidFill>
            </a:ln>
            <a:solidFill>
              <a:sysClr val="windowText" lastClr="000000"/>
            </a:solidFill>
            <a:latin typeface="굴림" pitchFamily="50" charset="-127"/>
            <a:ea typeface="굴림" pitchFamily="50" charset="-127"/>
          </a:endParaRPr>
        </a:p>
      </xdr:txBody>
    </xdr:sp>
    <xdr:clientData/>
  </xdr:twoCellAnchor>
  <xdr:twoCellAnchor>
    <xdr:from>
      <xdr:col>3</xdr:col>
      <xdr:colOff>1158083</xdr:colOff>
      <xdr:row>22</xdr:row>
      <xdr:rowOff>565149</xdr:rowOff>
    </xdr:from>
    <xdr:to>
      <xdr:col>3</xdr:col>
      <xdr:colOff>1559719</xdr:colOff>
      <xdr:row>22</xdr:row>
      <xdr:rowOff>738186</xdr:rowOff>
    </xdr:to>
    <xdr:sp macro="" textlink="">
      <xdr:nvSpPr>
        <xdr:cNvPr id="3" name="모서리가 둥근 직사각형 85">
          <a:extLst>
            <a:ext uri="{FF2B5EF4-FFF2-40B4-BE49-F238E27FC236}">
              <a16:creationId xmlns:a16="http://schemas.microsoft.com/office/drawing/2014/main" id="{DC9447F8-BFF6-416A-9285-1442B8F64C54}"/>
            </a:ext>
          </a:extLst>
        </xdr:cNvPr>
        <xdr:cNvSpPr/>
      </xdr:nvSpPr>
      <xdr:spPr>
        <a:xfrm>
          <a:off x="3005933" y="8928099"/>
          <a:ext cx="401636" cy="173037"/>
        </a:xfrm>
        <a:prstGeom prst="round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n-US" altLang="ko-KR" sz="700" b="0">
              <a:ln>
                <a:solidFill>
                  <a:srgbClr val="000000"/>
                </a:solidFill>
              </a:ln>
              <a:solidFill>
                <a:sysClr val="windowText" lastClr="000000"/>
              </a:solidFill>
              <a:latin typeface="굴림" pitchFamily="50" charset="-127"/>
              <a:ea typeface="굴림" pitchFamily="50" charset="-127"/>
            </a:rPr>
            <a:t>735</a:t>
          </a:r>
          <a:endParaRPr lang="ko-KR" altLang="en-US" sz="700" b="0">
            <a:ln>
              <a:solidFill>
                <a:srgbClr val="000000"/>
              </a:solidFill>
            </a:ln>
            <a:solidFill>
              <a:sysClr val="windowText" lastClr="000000"/>
            </a:solidFill>
            <a:latin typeface="굴림" pitchFamily="50" charset="-127"/>
            <a:ea typeface="굴림" pitchFamily="50" charset="-127"/>
          </a:endParaRPr>
        </a:p>
      </xdr:txBody>
    </xdr:sp>
    <xdr:clientData/>
  </xdr:twoCellAnchor>
  <xdr:twoCellAnchor editAs="oneCell">
    <xdr:from>
      <xdr:col>6</xdr:col>
      <xdr:colOff>263524</xdr:colOff>
      <xdr:row>22</xdr:row>
      <xdr:rowOff>104239</xdr:rowOff>
    </xdr:from>
    <xdr:to>
      <xdr:col>6</xdr:col>
      <xdr:colOff>1295400</xdr:colOff>
      <xdr:row>22</xdr:row>
      <xdr:rowOff>1009398</xdr:rowOff>
    </xdr:to>
    <xdr:pic>
      <xdr:nvPicPr>
        <xdr:cNvPr id="4" name="Picture 78">
          <a:extLst>
            <a:ext uri="{FF2B5EF4-FFF2-40B4-BE49-F238E27FC236}">
              <a16:creationId xmlns:a16="http://schemas.microsoft.com/office/drawing/2014/main" id="{38A01DBB-19D1-4F41-9C35-1816941A2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571" r="6250"/>
        <a:stretch>
          <a:fillRect/>
        </a:stretch>
      </xdr:blipFill>
      <xdr:spPr bwMode="auto">
        <a:xfrm>
          <a:off x="6816724" y="8467189"/>
          <a:ext cx="1031876" cy="9165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101600</xdr:colOff>
      <xdr:row>16</xdr:row>
      <xdr:rowOff>110136</xdr:rowOff>
    </xdr:from>
    <xdr:to>
      <xdr:col>7</xdr:col>
      <xdr:colOff>1409700</xdr:colOff>
      <xdr:row>16</xdr:row>
      <xdr:rowOff>1160780</xdr:rowOff>
    </xdr:to>
    <xdr:pic>
      <xdr:nvPicPr>
        <xdr:cNvPr id="5" name="Picture 73" descr="ta14">
          <a:extLst>
            <a:ext uri="{FF2B5EF4-FFF2-40B4-BE49-F238E27FC236}">
              <a16:creationId xmlns:a16="http://schemas.microsoft.com/office/drawing/2014/main" id="{056AD741-62E7-490E-9DCA-36331D6E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9062" b="46103"/>
        <a:stretch>
          <a:fillRect/>
        </a:stretch>
      </xdr:blipFill>
      <xdr:spPr bwMode="auto">
        <a:xfrm>
          <a:off x="8223250" y="5875936"/>
          <a:ext cx="1308100" cy="10582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187325</xdr:colOff>
      <xdr:row>22</xdr:row>
      <xdr:rowOff>88899</xdr:rowOff>
    </xdr:from>
    <xdr:to>
      <xdr:col>7</xdr:col>
      <xdr:colOff>1198880</xdr:colOff>
      <xdr:row>22</xdr:row>
      <xdr:rowOff>1082675</xdr:rowOff>
    </xdr:to>
    <xdr:pic>
      <xdr:nvPicPr>
        <xdr:cNvPr id="6" name="Picture 80">
          <a:extLst>
            <a:ext uri="{FF2B5EF4-FFF2-40B4-BE49-F238E27FC236}">
              <a16:creationId xmlns:a16="http://schemas.microsoft.com/office/drawing/2014/main" id="{4B3D2AE1-7A0A-4BE6-A45C-825D5A49A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08975" y="8451849"/>
          <a:ext cx="1019175" cy="984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135502</xdr:colOff>
      <xdr:row>5</xdr:row>
      <xdr:rowOff>76200</xdr:rowOff>
    </xdr:from>
    <xdr:to>
      <xdr:col>6</xdr:col>
      <xdr:colOff>1470025</xdr:colOff>
      <xdr:row>5</xdr:row>
      <xdr:rowOff>1276349</xdr:rowOff>
    </xdr:to>
    <xdr:pic>
      <xdr:nvPicPr>
        <xdr:cNvPr id="8" name="그림 7" descr="20180104_154418.jpg">
          <a:extLst>
            <a:ext uri="{FF2B5EF4-FFF2-40B4-BE49-F238E27FC236}">
              <a16:creationId xmlns:a16="http://schemas.microsoft.com/office/drawing/2014/main" id="{5D0ED2B6-3668-4BD5-A018-749A049A9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25000"/>
                  </a14:imgEffect>
                </a14:imgLayer>
              </a14:imgProps>
            </a:ext>
          </a:extLst>
        </a:blip>
        <a:srcRect l="21034" t="18785" r="8917" b="5279"/>
        <a:stretch>
          <a:fillRect/>
        </a:stretch>
      </xdr:blipFill>
      <xdr:spPr>
        <a:xfrm>
          <a:off x="6688702" y="1168400"/>
          <a:ext cx="1344048" cy="1200149"/>
        </a:xfrm>
        <a:prstGeom prst="rect">
          <a:avLst/>
        </a:prstGeom>
      </xdr:spPr>
    </xdr:pic>
    <xdr:clientData/>
  </xdr:twoCellAnchor>
  <xdr:twoCellAnchor editAs="oneCell">
    <xdr:from>
      <xdr:col>4</xdr:col>
      <xdr:colOff>98732</xdr:colOff>
      <xdr:row>5</xdr:row>
      <xdr:rowOff>73024</xdr:rowOff>
    </xdr:from>
    <xdr:to>
      <xdr:col>4</xdr:col>
      <xdr:colOff>1466850</xdr:colOff>
      <xdr:row>5</xdr:row>
      <xdr:rowOff>1279524</xdr:rowOff>
    </xdr:to>
    <xdr:pic>
      <xdr:nvPicPr>
        <xdr:cNvPr id="9" name="그림 8" descr="20180104_155246.jpg">
          <a:extLst>
            <a:ext uri="{FF2B5EF4-FFF2-40B4-BE49-F238E27FC236}">
              <a16:creationId xmlns:a16="http://schemas.microsoft.com/office/drawing/2014/main" id="{CDB6C28C-9D6C-4849-890A-4B75AEB0A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25000"/>
                  </a14:imgEffect>
                </a14:imgLayer>
              </a14:imgProps>
            </a:ext>
          </a:extLst>
        </a:blip>
        <a:srcRect l="11461" t="4762" r="6981"/>
        <a:stretch>
          <a:fillRect/>
        </a:stretch>
      </xdr:blipFill>
      <xdr:spPr>
        <a:xfrm>
          <a:off x="3515032" y="1165224"/>
          <a:ext cx="1368118" cy="1216025"/>
        </a:xfrm>
        <a:prstGeom prst="rect">
          <a:avLst/>
        </a:prstGeom>
      </xdr:spPr>
    </xdr:pic>
    <xdr:clientData/>
  </xdr:twoCellAnchor>
  <xdr:twoCellAnchor>
    <xdr:from>
      <xdr:col>7</xdr:col>
      <xdr:colOff>1136650</xdr:colOff>
      <xdr:row>22</xdr:row>
      <xdr:rowOff>203200</xdr:rowOff>
    </xdr:from>
    <xdr:to>
      <xdr:col>7</xdr:col>
      <xdr:colOff>1536699</xdr:colOff>
      <xdr:row>22</xdr:row>
      <xdr:rowOff>384174</xdr:rowOff>
    </xdr:to>
    <xdr:sp macro="" textlink="">
      <xdr:nvSpPr>
        <xdr:cNvPr id="10" name="모서리가 둥근 직사각형 128">
          <a:extLst>
            <a:ext uri="{FF2B5EF4-FFF2-40B4-BE49-F238E27FC236}">
              <a16:creationId xmlns:a16="http://schemas.microsoft.com/office/drawing/2014/main" id="{9A6FEF93-DE34-4BA9-9163-20C7F78C7B82}"/>
            </a:ext>
          </a:extLst>
        </xdr:cNvPr>
        <xdr:cNvSpPr/>
      </xdr:nvSpPr>
      <xdr:spPr>
        <a:xfrm>
          <a:off x="9258300" y="8566150"/>
          <a:ext cx="400049" cy="180974"/>
        </a:xfrm>
        <a:prstGeom prst="roundRect">
          <a:avLst>
            <a:gd name="adj" fmla="val 50000"/>
          </a:avLst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n-US" altLang="ko-KR" sz="700" b="0">
              <a:ln>
                <a:solidFill>
                  <a:srgbClr val="000000"/>
                </a:solidFill>
              </a:ln>
              <a:solidFill>
                <a:sysClr val="windowText" lastClr="000000"/>
              </a:solidFill>
              <a:latin typeface="굴림" pitchFamily="50" charset="-127"/>
              <a:ea typeface="굴림" pitchFamily="50" charset="-127"/>
            </a:rPr>
            <a:t>250</a:t>
          </a:r>
          <a:endParaRPr lang="ko-KR" altLang="en-US" sz="700" b="0">
            <a:ln>
              <a:solidFill>
                <a:srgbClr val="000000"/>
              </a:solidFill>
            </a:ln>
            <a:solidFill>
              <a:sysClr val="windowText" lastClr="000000"/>
            </a:solidFill>
            <a:latin typeface="굴림" pitchFamily="50" charset="-127"/>
            <a:ea typeface="굴림" pitchFamily="50" charset="-127"/>
          </a:endParaRPr>
        </a:p>
      </xdr:txBody>
    </xdr:sp>
    <xdr:clientData/>
  </xdr:twoCellAnchor>
  <xdr:twoCellAnchor>
    <xdr:from>
      <xdr:col>7</xdr:col>
      <xdr:colOff>1158875</xdr:colOff>
      <xdr:row>22</xdr:row>
      <xdr:rowOff>546100</xdr:rowOff>
    </xdr:from>
    <xdr:to>
      <xdr:col>7</xdr:col>
      <xdr:colOff>1517650</xdr:colOff>
      <xdr:row>22</xdr:row>
      <xdr:rowOff>711199</xdr:rowOff>
    </xdr:to>
    <xdr:sp macro="" textlink="">
      <xdr:nvSpPr>
        <xdr:cNvPr id="11" name="모서리가 둥근 직사각형 129">
          <a:extLst>
            <a:ext uri="{FF2B5EF4-FFF2-40B4-BE49-F238E27FC236}">
              <a16:creationId xmlns:a16="http://schemas.microsoft.com/office/drawing/2014/main" id="{97FAF47B-EAF4-46B9-9B7F-930FB8CF6C25}"/>
            </a:ext>
          </a:extLst>
        </xdr:cNvPr>
        <xdr:cNvSpPr/>
      </xdr:nvSpPr>
      <xdr:spPr>
        <a:xfrm>
          <a:off x="9280525" y="8909050"/>
          <a:ext cx="358775" cy="165099"/>
        </a:xfrm>
        <a:prstGeom prst="round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n-US" altLang="ko-KR" sz="700" b="0">
              <a:ln>
                <a:solidFill>
                  <a:srgbClr val="000000"/>
                </a:solidFill>
              </a:ln>
              <a:solidFill>
                <a:sysClr val="windowText" lastClr="000000"/>
              </a:solidFill>
              <a:latin typeface="굴림" pitchFamily="50" charset="-127"/>
              <a:ea typeface="굴림" pitchFamily="50" charset="-127"/>
            </a:rPr>
            <a:t>750</a:t>
          </a:r>
          <a:endParaRPr lang="ko-KR" altLang="en-US" sz="700" b="0">
            <a:ln>
              <a:solidFill>
                <a:srgbClr val="000000"/>
              </a:solidFill>
            </a:ln>
            <a:solidFill>
              <a:sysClr val="windowText" lastClr="000000"/>
            </a:solidFill>
            <a:latin typeface="굴림" pitchFamily="50" charset="-127"/>
            <a:ea typeface="굴림" pitchFamily="50" charset="-127"/>
          </a:endParaRPr>
        </a:p>
      </xdr:txBody>
    </xdr:sp>
    <xdr:clientData/>
  </xdr:twoCellAnchor>
  <xdr:twoCellAnchor>
    <xdr:from>
      <xdr:col>4</xdr:col>
      <xdr:colOff>1181101</xdr:colOff>
      <xdr:row>22</xdr:row>
      <xdr:rowOff>361950</xdr:rowOff>
    </xdr:from>
    <xdr:to>
      <xdr:col>4</xdr:col>
      <xdr:colOff>1536701</xdr:colOff>
      <xdr:row>22</xdr:row>
      <xdr:rowOff>520701</xdr:rowOff>
    </xdr:to>
    <xdr:sp macro="" textlink="">
      <xdr:nvSpPr>
        <xdr:cNvPr id="12" name="모서리가 둥근 직사각형 130">
          <a:extLst>
            <a:ext uri="{FF2B5EF4-FFF2-40B4-BE49-F238E27FC236}">
              <a16:creationId xmlns:a16="http://schemas.microsoft.com/office/drawing/2014/main" id="{631FF09B-457D-4D20-A255-16BB2ABFA1F2}"/>
            </a:ext>
          </a:extLst>
        </xdr:cNvPr>
        <xdr:cNvSpPr/>
      </xdr:nvSpPr>
      <xdr:spPr>
        <a:xfrm>
          <a:off x="4597401" y="8724900"/>
          <a:ext cx="355600" cy="158751"/>
        </a:xfrm>
        <a:prstGeom prst="roundRect">
          <a:avLst>
            <a:gd name="adj" fmla="val 0"/>
          </a:avLst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n-US" altLang="ko-KR" sz="700" b="0">
              <a:ln>
                <a:solidFill>
                  <a:srgbClr val="000000"/>
                </a:solidFill>
              </a:ln>
              <a:solidFill>
                <a:sysClr val="windowText" lastClr="000000"/>
              </a:solidFill>
              <a:latin typeface="굴림" pitchFamily="50" charset="-127"/>
              <a:ea typeface="굴림" pitchFamily="50" charset="-127"/>
            </a:rPr>
            <a:t>235</a:t>
          </a:r>
          <a:endParaRPr lang="ko-KR" altLang="en-US" sz="700" b="0">
            <a:ln>
              <a:solidFill>
                <a:srgbClr val="000000"/>
              </a:solidFill>
            </a:ln>
            <a:solidFill>
              <a:sysClr val="windowText" lastClr="000000"/>
            </a:solidFill>
            <a:latin typeface="굴림" pitchFamily="50" charset="-127"/>
            <a:ea typeface="굴림" pitchFamily="50" charset="-127"/>
          </a:endParaRPr>
        </a:p>
      </xdr:txBody>
    </xdr:sp>
    <xdr:clientData/>
  </xdr:twoCellAnchor>
  <xdr:twoCellAnchor>
    <xdr:from>
      <xdr:col>4</xdr:col>
      <xdr:colOff>1172369</xdr:colOff>
      <xdr:row>22</xdr:row>
      <xdr:rowOff>690560</xdr:rowOff>
    </xdr:from>
    <xdr:to>
      <xdr:col>4</xdr:col>
      <xdr:colOff>1543844</xdr:colOff>
      <xdr:row>22</xdr:row>
      <xdr:rowOff>811210</xdr:rowOff>
    </xdr:to>
    <xdr:sp macro="" textlink="">
      <xdr:nvSpPr>
        <xdr:cNvPr id="13" name="모서리가 둥근 직사각형 131">
          <a:extLst>
            <a:ext uri="{FF2B5EF4-FFF2-40B4-BE49-F238E27FC236}">
              <a16:creationId xmlns:a16="http://schemas.microsoft.com/office/drawing/2014/main" id="{5280C3C3-AD06-4924-B702-2D29276E6993}"/>
            </a:ext>
          </a:extLst>
        </xdr:cNvPr>
        <xdr:cNvSpPr/>
      </xdr:nvSpPr>
      <xdr:spPr>
        <a:xfrm>
          <a:off x="4588669" y="9053510"/>
          <a:ext cx="371475" cy="120650"/>
        </a:xfrm>
        <a:prstGeom prst="round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n-US" altLang="ko-KR" sz="700" b="0">
              <a:ln>
                <a:solidFill>
                  <a:srgbClr val="000000"/>
                </a:solidFill>
              </a:ln>
              <a:solidFill>
                <a:sysClr val="windowText" lastClr="000000"/>
              </a:solidFill>
              <a:latin typeface="굴림" pitchFamily="50" charset="-127"/>
              <a:ea typeface="굴림" pitchFamily="50" charset="-127"/>
            </a:rPr>
            <a:t>500</a:t>
          </a:r>
          <a:endParaRPr lang="ko-KR" altLang="en-US" sz="700" b="0">
            <a:ln>
              <a:solidFill>
                <a:srgbClr val="000000"/>
              </a:solidFill>
            </a:ln>
            <a:solidFill>
              <a:sysClr val="windowText" lastClr="000000"/>
            </a:solidFill>
            <a:latin typeface="굴림" pitchFamily="50" charset="-127"/>
            <a:ea typeface="굴림" pitchFamily="50" charset="-127"/>
          </a:endParaRPr>
        </a:p>
      </xdr:txBody>
    </xdr:sp>
    <xdr:clientData/>
  </xdr:twoCellAnchor>
  <xdr:twoCellAnchor>
    <xdr:from>
      <xdr:col>4</xdr:col>
      <xdr:colOff>1171576</xdr:colOff>
      <xdr:row>22</xdr:row>
      <xdr:rowOff>133350</xdr:rowOff>
    </xdr:from>
    <xdr:to>
      <xdr:col>4</xdr:col>
      <xdr:colOff>1555750</xdr:colOff>
      <xdr:row>22</xdr:row>
      <xdr:rowOff>323851</xdr:rowOff>
    </xdr:to>
    <xdr:sp macro="" textlink="">
      <xdr:nvSpPr>
        <xdr:cNvPr id="14" name="모서리가 둥근 직사각형 132">
          <a:extLst>
            <a:ext uri="{FF2B5EF4-FFF2-40B4-BE49-F238E27FC236}">
              <a16:creationId xmlns:a16="http://schemas.microsoft.com/office/drawing/2014/main" id="{32CDEA85-A0A9-410D-AB1A-B7B06988D4CB}"/>
            </a:ext>
          </a:extLst>
        </xdr:cNvPr>
        <xdr:cNvSpPr/>
      </xdr:nvSpPr>
      <xdr:spPr>
        <a:xfrm>
          <a:off x="4587876" y="8496300"/>
          <a:ext cx="384174" cy="190501"/>
        </a:xfrm>
        <a:prstGeom prst="round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n-US" altLang="ko-KR" sz="700" b="0">
              <a:ln>
                <a:solidFill>
                  <a:srgbClr val="000000"/>
                </a:solidFill>
              </a:ln>
              <a:solidFill>
                <a:sysClr val="windowText" lastClr="000000"/>
              </a:solidFill>
              <a:latin typeface="굴림" pitchFamily="50" charset="-127"/>
              <a:ea typeface="굴림" pitchFamily="50" charset="-127"/>
            </a:rPr>
            <a:t>265</a:t>
          </a:r>
          <a:endParaRPr lang="ko-KR" altLang="en-US" sz="700" b="0">
            <a:ln>
              <a:solidFill>
                <a:srgbClr val="000000"/>
              </a:solidFill>
            </a:ln>
            <a:solidFill>
              <a:sysClr val="windowText" lastClr="000000"/>
            </a:solidFill>
            <a:latin typeface="굴림" pitchFamily="50" charset="-127"/>
            <a:ea typeface="굴림" pitchFamily="50" charset="-127"/>
          </a:endParaRPr>
        </a:p>
      </xdr:txBody>
    </xdr:sp>
    <xdr:clientData/>
  </xdr:twoCellAnchor>
  <xdr:twoCellAnchor>
    <xdr:from>
      <xdr:col>2</xdr:col>
      <xdr:colOff>695324</xdr:colOff>
      <xdr:row>22</xdr:row>
      <xdr:rowOff>666750</xdr:rowOff>
    </xdr:from>
    <xdr:to>
      <xdr:col>2</xdr:col>
      <xdr:colOff>1247775</xdr:colOff>
      <xdr:row>22</xdr:row>
      <xdr:rowOff>914400</xdr:rowOff>
    </xdr:to>
    <xdr:sp macro="" textlink="">
      <xdr:nvSpPr>
        <xdr:cNvPr id="16" name="모서리가 둥근 직사각형 89">
          <a:extLst>
            <a:ext uri="{FF2B5EF4-FFF2-40B4-BE49-F238E27FC236}">
              <a16:creationId xmlns:a16="http://schemas.microsoft.com/office/drawing/2014/main" id="{D776742C-8925-4AF9-AC10-0D7B819FB572}"/>
            </a:ext>
          </a:extLst>
        </xdr:cNvPr>
        <xdr:cNvSpPr/>
      </xdr:nvSpPr>
      <xdr:spPr>
        <a:xfrm>
          <a:off x="974724" y="9029700"/>
          <a:ext cx="552451" cy="247650"/>
        </a:xfrm>
        <a:prstGeom prst="round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ko-KR" altLang="en-US" sz="800" b="0">
            <a:ln>
              <a:solidFill>
                <a:srgbClr val="000000"/>
              </a:solidFill>
            </a:ln>
            <a:solidFill>
              <a:sysClr val="windowText" lastClr="000000"/>
            </a:solidFill>
            <a:latin typeface="굴림" pitchFamily="50" charset="-127"/>
            <a:ea typeface="굴림" pitchFamily="50" charset="-127"/>
          </a:endParaRPr>
        </a:p>
      </xdr:txBody>
    </xdr:sp>
    <xdr:clientData/>
  </xdr:twoCellAnchor>
  <xdr:twoCellAnchor>
    <xdr:from>
      <xdr:col>4</xdr:col>
      <xdr:colOff>361950</xdr:colOff>
      <xdr:row>22</xdr:row>
      <xdr:rowOff>1057275</xdr:rowOff>
    </xdr:from>
    <xdr:to>
      <xdr:col>4</xdr:col>
      <xdr:colOff>857250</xdr:colOff>
      <xdr:row>22</xdr:row>
      <xdr:rowOff>1304924</xdr:rowOff>
    </xdr:to>
    <xdr:sp macro="" textlink="">
      <xdr:nvSpPr>
        <xdr:cNvPr id="17" name="모서리가 둥근 직사각형 90">
          <a:extLst>
            <a:ext uri="{FF2B5EF4-FFF2-40B4-BE49-F238E27FC236}">
              <a16:creationId xmlns:a16="http://schemas.microsoft.com/office/drawing/2014/main" id="{9D788116-D21C-489B-8113-60CE7264C655}"/>
            </a:ext>
          </a:extLst>
        </xdr:cNvPr>
        <xdr:cNvSpPr/>
      </xdr:nvSpPr>
      <xdr:spPr>
        <a:xfrm>
          <a:off x="3778250" y="9420225"/>
          <a:ext cx="495300" cy="247649"/>
        </a:xfrm>
        <a:prstGeom prst="round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lang="ko-KR" altLang="en-US" sz="800" b="0">
            <a:ln>
              <a:solidFill>
                <a:srgbClr val="000000"/>
              </a:solidFill>
            </a:ln>
            <a:solidFill>
              <a:sysClr val="windowText" lastClr="000000"/>
            </a:solidFill>
            <a:latin typeface="굴림" pitchFamily="50" charset="-127"/>
            <a:ea typeface="굴림" pitchFamily="50" charset="-127"/>
          </a:endParaRPr>
        </a:p>
      </xdr:txBody>
    </xdr:sp>
    <xdr:clientData/>
  </xdr:twoCellAnchor>
  <xdr:twoCellAnchor editAs="oneCell">
    <xdr:from>
      <xdr:col>2</xdr:col>
      <xdr:colOff>318217</xdr:colOff>
      <xdr:row>16</xdr:row>
      <xdr:rowOff>97525</xdr:rowOff>
    </xdr:from>
    <xdr:to>
      <xdr:col>2</xdr:col>
      <xdr:colOff>1317625</xdr:colOff>
      <xdr:row>16</xdr:row>
      <xdr:rowOff>1234972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id="{88C257E6-096B-4637-9573-A6D95F8C54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83" t="10376" r="7653" b="6854"/>
        <a:stretch/>
      </xdr:blipFill>
      <xdr:spPr>
        <a:xfrm>
          <a:off x="597617" y="5863325"/>
          <a:ext cx="1008933" cy="1137447"/>
        </a:xfrm>
        <a:prstGeom prst="rect">
          <a:avLst/>
        </a:prstGeom>
      </xdr:spPr>
    </xdr:pic>
    <xdr:clientData/>
  </xdr:twoCellAnchor>
  <xdr:twoCellAnchor editAs="oneCell">
    <xdr:from>
      <xdr:col>3</xdr:col>
      <xdr:colOff>263524</xdr:colOff>
      <xdr:row>16</xdr:row>
      <xdr:rowOff>38456</xdr:rowOff>
    </xdr:from>
    <xdr:to>
      <xdr:col>3</xdr:col>
      <xdr:colOff>1352549</xdr:colOff>
      <xdr:row>16</xdr:row>
      <xdr:rowOff>1198245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063D2671-A94B-412B-9CD0-F7C56A86B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1374" y="5804256"/>
          <a:ext cx="1089025" cy="1171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16</xdr:row>
      <xdr:rowOff>101600</xdr:rowOff>
    </xdr:from>
    <xdr:to>
      <xdr:col>6</xdr:col>
      <xdr:colOff>1485900</xdr:colOff>
      <xdr:row>16</xdr:row>
      <xdr:rowOff>1239520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9059E19E-E48E-4C17-AD34-841BE175D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5867400"/>
          <a:ext cx="1390650" cy="113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300601</xdr:colOff>
      <xdr:row>10</xdr:row>
      <xdr:rowOff>63501</xdr:rowOff>
    </xdr:from>
    <xdr:to>
      <xdr:col>3</xdr:col>
      <xdr:colOff>1277302</xdr:colOff>
      <xdr:row>10</xdr:row>
      <xdr:rowOff>1277621</xdr:rowOff>
    </xdr:to>
    <xdr:pic>
      <xdr:nvPicPr>
        <xdr:cNvPr id="21" name="Picture 10">
          <a:extLst>
            <a:ext uri="{FF2B5EF4-FFF2-40B4-BE49-F238E27FC236}">
              <a16:creationId xmlns:a16="http://schemas.microsoft.com/office/drawing/2014/main" id="{BE6F59BA-D66A-445F-B83B-074EFB229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48451" y="3384551"/>
          <a:ext cx="961461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250455</xdr:colOff>
      <xdr:row>10</xdr:row>
      <xdr:rowOff>57150</xdr:rowOff>
    </xdr:from>
    <xdr:to>
      <xdr:col>4</xdr:col>
      <xdr:colOff>1277303</xdr:colOff>
      <xdr:row>10</xdr:row>
      <xdr:rowOff>1239519</xdr:rowOff>
    </xdr:to>
    <xdr:pic>
      <xdr:nvPicPr>
        <xdr:cNvPr id="22" name="Picture 584">
          <a:extLst>
            <a:ext uri="{FF2B5EF4-FFF2-40B4-BE49-F238E27FC236}">
              <a16:creationId xmlns:a16="http://schemas.microsoft.com/office/drawing/2014/main" id="{B9282D3B-6EBE-4E7B-B520-28A88E4AC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666755" y="3378200"/>
          <a:ext cx="1011608" cy="1174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225424</xdr:colOff>
      <xdr:row>16</xdr:row>
      <xdr:rowOff>19330</xdr:rowOff>
    </xdr:from>
    <xdr:to>
      <xdr:col>4</xdr:col>
      <xdr:colOff>1311275</xdr:colOff>
      <xdr:row>16</xdr:row>
      <xdr:rowOff>1196340</xdr:rowOff>
    </xdr:to>
    <xdr:pic>
      <xdr:nvPicPr>
        <xdr:cNvPr id="23" name="그림 22" descr="테이블1.jpg">
          <a:extLst>
            <a:ext uri="{FF2B5EF4-FFF2-40B4-BE49-F238E27FC236}">
              <a16:creationId xmlns:a16="http://schemas.microsoft.com/office/drawing/2014/main" id="{EA961C88-EDE1-4D66-A818-4DCF6D8D9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641724" y="5785130"/>
          <a:ext cx="1076326" cy="117129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10</xdr:row>
      <xdr:rowOff>66676</xdr:rowOff>
    </xdr:from>
    <xdr:to>
      <xdr:col>2</xdr:col>
      <xdr:colOff>1295400</xdr:colOff>
      <xdr:row>10</xdr:row>
      <xdr:rowOff>1273176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id="{F20E44C7-0F93-4075-939D-3A97A2D26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950" y="3387726"/>
          <a:ext cx="1085850" cy="1206500"/>
        </a:xfrm>
        <a:prstGeom prst="rect">
          <a:avLst/>
        </a:prstGeom>
      </xdr:spPr>
    </xdr:pic>
    <xdr:clientData/>
  </xdr:twoCellAnchor>
  <xdr:twoCellAnchor>
    <xdr:from>
      <xdr:col>6</xdr:col>
      <xdr:colOff>198590</xdr:colOff>
      <xdr:row>22</xdr:row>
      <xdr:rowOff>1020609</xdr:rowOff>
    </xdr:from>
    <xdr:to>
      <xdr:col>6</xdr:col>
      <xdr:colOff>1466849</xdr:colOff>
      <xdr:row>22</xdr:row>
      <xdr:rowOff>1252383</xdr:rowOff>
    </xdr:to>
    <xdr:sp macro="" textlink="">
      <xdr:nvSpPr>
        <xdr:cNvPr id="25" name="직사각형 24">
          <a:extLst>
            <a:ext uri="{FF2B5EF4-FFF2-40B4-BE49-F238E27FC236}">
              <a16:creationId xmlns:a16="http://schemas.microsoft.com/office/drawing/2014/main" id="{16A99170-1565-49D6-9454-18E07BAAD04D}"/>
            </a:ext>
          </a:extLst>
        </xdr:cNvPr>
        <xdr:cNvSpPr/>
      </xdr:nvSpPr>
      <xdr:spPr>
        <a:xfrm>
          <a:off x="6751790" y="9383559"/>
          <a:ext cx="1268259" cy="231774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800" b="1">
              <a:solidFill>
                <a:srgbClr val="FF0000"/>
              </a:solidFill>
            </a:rPr>
            <a:t>W1000 / W1500 / W2000</a:t>
          </a:r>
          <a:endParaRPr lang="ko-KR" altLang="en-US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134580</xdr:colOff>
      <xdr:row>22</xdr:row>
      <xdr:rowOff>1066800</xdr:rowOff>
    </xdr:from>
    <xdr:to>
      <xdr:col>2</xdr:col>
      <xdr:colOff>1384300</xdr:colOff>
      <xdr:row>22</xdr:row>
      <xdr:rowOff>1257300</xdr:rowOff>
    </xdr:to>
    <xdr:sp macro="" textlink="">
      <xdr:nvSpPr>
        <xdr:cNvPr id="26" name="직사각형 25">
          <a:extLst>
            <a:ext uri="{FF2B5EF4-FFF2-40B4-BE49-F238E27FC236}">
              <a16:creationId xmlns:a16="http://schemas.microsoft.com/office/drawing/2014/main" id="{20E67685-3B58-42C4-A403-FBA065D545DE}"/>
            </a:ext>
          </a:extLst>
        </xdr:cNvPr>
        <xdr:cNvSpPr/>
      </xdr:nvSpPr>
      <xdr:spPr>
        <a:xfrm>
          <a:off x="413980" y="9429750"/>
          <a:ext cx="1249720" cy="1905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900">
              <a:solidFill>
                <a:srgbClr val="FF0000"/>
              </a:solidFill>
            </a:rPr>
            <a:t>H 735 /  H</a:t>
          </a:r>
          <a:r>
            <a:rPr lang="en-US" altLang="ko-KR" sz="900" baseline="0">
              <a:solidFill>
                <a:srgbClr val="FF0000"/>
              </a:solidFill>
            </a:rPr>
            <a:t> 990</a:t>
          </a:r>
          <a:endParaRPr lang="ko-KR" altLang="en-US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144410</xdr:colOff>
      <xdr:row>22</xdr:row>
      <xdr:rowOff>72556</xdr:rowOff>
    </xdr:from>
    <xdr:to>
      <xdr:col>2</xdr:col>
      <xdr:colOff>1425574</xdr:colOff>
      <xdr:row>22</xdr:row>
      <xdr:rowOff>1012521</xdr:rowOff>
    </xdr:to>
    <xdr:pic>
      <xdr:nvPicPr>
        <xdr:cNvPr id="27" name="그림 6">
          <a:extLst>
            <a:ext uri="{FF2B5EF4-FFF2-40B4-BE49-F238E27FC236}">
              <a16:creationId xmlns:a16="http://schemas.microsoft.com/office/drawing/2014/main" id="{A83A333A-8988-4216-A409-DBE4936F6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10" y="8435506"/>
          <a:ext cx="1271639" cy="949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146000</xdr:colOff>
      <xdr:row>22</xdr:row>
      <xdr:rowOff>35297</xdr:rowOff>
    </xdr:from>
    <xdr:to>
      <xdr:col>3</xdr:col>
      <xdr:colOff>1182688</xdr:colOff>
      <xdr:row>22</xdr:row>
      <xdr:rowOff>1085851</xdr:rowOff>
    </xdr:to>
    <xdr:pic>
      <xdr:nvPicPr>
        <xdr:cNvPr id="28" name="그림 9">
          <a:extLst>
            <a:ext uri="{FF2B5EF4-FFF2-40B4-BE49-F238E27FC236}">
              <a16:creationId xmlns:a16="http://schemas.microsoft.com/office/drawing/2014/main" id="{5C044E8E-68AB-40F5-A735-BE70FBD8A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850" y="8398247"/>
          <a:ext cx="1036688" cy="1050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0</xdr:colOff>
      <xdr:row>10</xdr:row>
      <xdr:rowOff>129540</xdr:rowOff>
    </xdr:to>
    <xdr:pic>
      <xdr:nvPicPr>
        <xdr:cNvPr id="30" name="Picture 123">
          <a:extLst>
            <a:ext uri="{FF2B5EF4-FFF2-40B4-BE49-F238E27FC236}">
              <a16:creationId xmlns:a16="http://schemas.microsoft.com/office/drawing/2014/main" id="{1BD3F718-2677-4C71-85FC-1258A4A9C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1650" y="332105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391293</xdr:colOff>
      <xdr:row>28</xdr:row>
      <xdr:rowOff>26909</xdr:rowOff>
    </xdr:from>
    <xdr:to>
      <xdr:col>6</xdr:col>
      <xdr:colOff>1202372</xdr:colOff>
      <xdr:row>28</xdr:row>
      <xdr:rowOff>1311275</xdr:rowOff>
    </xdr:to>
    <xdr:pic>
      <xdr:nvPicPr>
        <xdr:cNvPr id="31" name="그림 30">
          <a:extLst>
            <a:ext uri="{FF2B5EF4-FFF2-40B4-BE49-F238E27FC236}">
              <a16:creationId xmlns:a16="http://schemas.microsoft.com/office/drawing/2014/main" id="{8095FFF2-5BDA-44E7-BC41-D82557210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493" y="11031459"/>
          <a:ext cx="816794" cy="127484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304800</xdr:colOff>
      <xdr:row>52</xdr:row>
      <xdr:rowOff>130174</xdr:rowOff>
    </xdr:to>
    <xdr:sp macro="" textlink="">
      <xdr:nvSpPr>
        <xdr:cNvPr id="32" name="도형 1" descr="http://www.eraerent.co.kr/goodsimg/goods/NONE">
          <a:extLst>
            <a:ext uri="{FF2B5EF4-FFF2-40B4-BE49-F238E27FC236}">
              <a16:creationId xmlns:a16="http://schemas.microsoft.com/office/drawing/2014/main" id="{D1831717-77FD-45CE-9A65-D09E5DE6851C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21456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304800</xdr:colOff>
      <xdr:row>52</xdr:row>
      <xdr:rowOff>133349</xdr:rowOff>
    </xdr:to>
    <xdr:sp macro="" textlink="">
      <xdr:nvSpPr>
        <xdr:cNvPr id="33" name="도형 3" descr="http://www.eraerent.co.kr/goodsimg/goods/NONE">
          <a:extLst>
            <a:ext uri="{FF2B5EF4-FFF2-40B4-BE49-F238E27FC236}">
              <a16:creationId xmlns:a16="http://schemas.microsoft.com/office/drawing/2014/main" id="{B0C4321D-123A-4341-828F-AF3D0FF70CC5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23533100"/>
          <a:ext cx="304800" cy="311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304799</xdr:colOff>
      <xdr:row>10</xdr:row>
      <xdr:rowOff>86519</xdr:rowOff>
    </xdr:from>
    <xdr:to>
      <xdr:col>5</xdr:col>
      <xdr:colOff>1313974</xdr:colOff>
      <xdr:row>10</xdr:row>
      <xdr:rowOff>1273333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FBCC69B0-32A2-4782-A84C-58BA8B0F61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20" t="6050" r="5276" b="5763"/>
        <a:stretch/>
      </xdr:blipFill>
      <xdr:spPr>
        <a:xfrm>
          <a:off x="5289549" y="3407569"/>
          <a:ext cx="1016795" cy="1181099"/>
        </a:xfrm>
        <a:prstGeom prst="rect">
          <a:avLst/>
        </a:prstGeom>
      </xdr:spPr>
    </xdr:pic>
    <xdr:clientData/>
  </xdr:twoCellAnchor>
  <xdr:oneCellAnchor>
    <xdr:from>
      <xdr:col>2</xdr:col>
      <xdr:colOff>231467</xdr:colOff>
      <xdr:row>34</xdr:row>
      <xdr:rowOff>91971</xdr:rowOff>
    </xdr:from>
    <xdr:ext cx="1108383" cy="1108384"/>
    <xdr:pic>
      <xdr:nvPicPr>
        <xdr:cNvPr id="35" name="Picture 83">
          <a:extLst>
            <a:ext uri="{FF2B5EF4-FFF2-40B4-BE49-F238E27FC236}">
              <a16:creationId xmlns:a16="http://schemas.microsoft.com/office/drawing/2014/main" id="{9394EF52-D6D8-4AB4-BE4E-D5000F9E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10867" y="13833371"/>
          <a:ext cx="1108383" cy="1108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5</xdr:col>
      <xdr:colOff>349425</xdr:colOff>
      <xdr:row>28</xdr:row>
      <xdr:rowOff>61418</xdr:rowOff>
    </xdr:from>
    <xdr:to>
      <xdr:col>5</xdr:col>
      <xdr:colOff>1257300</xdr:colOff>
      <xdr:row>28</xdr:row>
      <xdr:rowOff>1084581</xdr:rowOff>
    </xdr:to>
    <xdr:pic>
      <xdr:nvPicPr>
        <xdr:cNvPr id="36" name="그림 35" descr="LED진열대01.jpg">
          <a:extLst>
            <a:ext uri="{FF2B5EF4-FFF2-40B4-BE49-F238E27FC236}">
              <a16:creationId xmlns:a16="http://schemas.microsoft.com/office/drawing/2014/main" id="{D679AFE3-C68F-4C75-9D02-A03583412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5334175" y="11065968"/>
          <a:ext cx="907875" cy="1030783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5</xdr:row>
      <xdr:rowOff>63500</xdr:rowOff>
    </xdr:from>
    <xdr:to>
      <xdr:col>2</xdr:col>
      <xdr:colOff>1506220</xdr:colOff>
      <xdr:row>5</xdr:row>
      <xdr:rowOff>1277619</xdr:rowOff>
    </xdr:to>
    <xdr:pic>
      <xdr:nvPicPr>
        <xdr:cNvPr id="37" name="그림 36">
          <a:extLst>
            <a:ext uri="{FF2B5EF4-FFF2-40B4-BE49-F238E27FC236}">
              <a16:creationId xmlns:a16="http://schemas.microsoft.com/office/drawing/2014/main" id="{E02288EF-A8C6-45B0-B885-3B87CCC64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026" y="1155700"/>
          <a:ext cx="1450974" cy="1206499"/>
        </a:xfrm>
        <a:prstGeom prst="rect">
          <a:avLst/>
        </a:prstGeom>
      </xdr:spPr>
    </xdr:pic>
    <xdr:clientData/>
  </xdr:twoCellAnchor>
  <xdr:twoCellAnchor>
    <xdr:from>
      <xdr:col>7</xdr:col>
      <xdr:colOff>222251</xdr:colOff>
      <xdr:row>22</xdr:row>
      <xdr:rowOff>1054099</xdr:rowOff>
    </xdr:from>
    <xdr:to>
      <xdr:col>7</xdr:col>
      <xdr:colOff>1479551</xdr:colOff>
      <xdr:row>22</xdr:row>
      <xdr:rowOff>1276348</xdr:rowOff>
    </xdr:to>
    <xdr:sp macro="" textlink="">
      <xdr:nvSpPr>
        <xdr:cNvPr id="38" name="직사각형 37">
          <a:extLst>
            <a:ext uri="{FF2B5EF4-FFF2-40B4-BE49-F238E27FC236}">
              <a16:creationId xmlns:a16="http://schemas.microsoft.com/office/drawing/2014/main" id="{D8264EAE-C82D-41DE-B07B-1ECF55EB3EDF}"/>
            </a:ext>
          </a:extLst>
        </xdr:cNvPr>
        <xdr:cNvSpPr/>
      </xdr:nvSpPr>
      <xdr:spPr>
        <a:xfrm>
          <a:off x="8343901" y="9417049"/>
          <a:ext cx="1257300" cy="222249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800" b="1">
              <a:solidFill>
                <a:srgbClr val="FF0000"/>
              </a:solidFill>
            </a:rPr>
            <a:t>W1000 / W1500 / W2000</a:t>
          </a:r>
          <a:endParaRPr lang="ko-KR" altLang="en-US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374650</xdr:colOff>
      <xdr:row>28</xdr:row>
      <xdr:rowOff>1098550</xdr:rowOff>
    </xdr:from>
    <xdr:to>
      <xdr:col>5</xdr:col>
      <xdr:colOff>1371600</xdr:colOff>
      <xdr:row>28</xdr:row>
      <xdr:rowOff>1244600</xdr:rowOff>
    </xdr:to>
    <xdr:sp macro="" textlink="">
      <xdr:nvSpPr>
        <xdr:cNvPr id="39" name="직사각형 38">
          <a:extLst>
            <a:ext uri="{FF2B5EF4-FFF2-40B4-BE49-F238E27FC236}">
              <a16:creationId xmlns:a16="http://schemas.microsoft.com/office/drawing/2014/main" id="{D2EE0EB8-E8C5-464B-B864-5D696F50392B}"/>
            </a:ext>
          </a:extLst>
        </xdr:cNvPr>
        <xdr:cNvSpPr/>
      </xdr:nvSpPr>
      <xdr:spPr>
        <a:xfrm>
          <a:off x="5359400" y="12103100"/>
          <a:ext cx="996950" cy="14605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900">
              <a:solidFill>
                <a:srgbClr val="FF0000"/>
              </a:solidFill>
            </a:rPr>
            <a:t>H 750 /  H</a:t>
          </a:r>
          <a:r>
            <a:rPr lang="en-US" altLang="ko-KR" sz="900" baseline="0">
              <a:solidFill>
                <a:srgbClr val="FF0000"/>
              </a:solidFill>
            </a:rPr>
            <a:t> 950</a:t>
          </a:r>
          <a:endParaRPr lang="ko-KR" altLang="en-US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5</xdr:col>
      <xdr:colOff>101600</xdr:colOff>
      <xdr:row>5</xdr:row>
      <xdr:rowOff>50800</xdr:rowOff>
    </xdr:from>
    <xdr:to>
      <xdr:col>5</xdr:col>
      <xdr:colOff>1501775</xdr:colOff>
      <xdr:row>5</xdr:row>
      <xdr:rowOff>1276350</xdr:rowOff>
    </xdr:to>
    <xdr:pic>
      <xdr:nvPicPr>
        <xdr:cNvPr id="40" name="그림 39">
          <a:extLst>
            <a:ext uri="{FF2B5EF4-FFF2-40B4-BE49-F238E27FC236}">
              <a16:creationId xmlns:a16="http://schemas.microsoft.com/office/drawing/2014/main" id="{E3EB4508-E5C9-4AA1-9B4D-0A6E7816C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1143000"/>
          <a:ext cx="1390650" cy="122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67494</xdr:colOff>
      <xdr:row>5</xdr:row>
      <xdr:rowOff>69854</xdr:rowOff>
    </xdr:from>
    <xdr:to>
      <xdr:col>3</xdr:col>
      <xdr:colOff>1428750</xdr:colOff>
      <xdr:row>5</xdr:row>
      <xdr:rowOff>1279525</xdr:rowOff>
    </xdr:to>
    <xdr:pic>
      <xdr:nvPicPr>
        <xdr:cNvPr id="41" name="그림 40">
          <a:extLst>
            <a:ext uri="{FF2B5EF4-FFF2-40B4-BE49-F238E27FC236}">
              <a16:creationId xmlns:a16="http://schemas.microsoft.com/office/drawing/2014/main" id="{FA8AF9C4-07E7-4DE4-8837-6ACD1123C3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87" t="2406" r="25864" b="3265"/>
        <a:stretch/>
      </xdr:blipFill>
      <xdr:spPr>
        <a:xfrm rot="5400000">
          <a:off x="1986374" y="1091024"/>
          <a:ext cx="1219196" cy="1361256"/>
        </a:xfrm>
        <a:prstGeom prst="rect">
          <a:avLst/>
        </a:prstGeom>
      </xdr:spPr>
    </xdr:pic>
    <xdr:clientData/>
  </xdr:twoCellAnchor>
  <xdr:twoCellAnchor editAs="oneCell">
    <xdr:from>
      <xdr:col>5</xdr:col>
      <xdr:colOff>155576</xdr:colOff>
      <xdr:row>16</xdr:row>
      <xdr:rowOff>84056</xdr:rowOff>
    </xdr:from>
    <xdr:to>
      <xdr:col>5</xdr:col>
      <xdr:colOff>1466850</xdr:colOff>
      <xdr:row>16</xdr:row>
      <xdr:rowOff>1257301</xdr:rowOff>
    </xdr:to>
    <xdr:pic>
      <xdr:nvPicPr>
        <xdr:cNvPr id="42" name="그림 41">
          <a:extLst>
            <a:ext uri="{FF2B5EF4-FFF2-40B4-BE49-F238E27FC236}">
              <a16:creationId xmlns:a16="http://schemas.microsoft.com/office/drawing/2014/main" id="{ABCB40CC-37AE-429C-9C6F-1F6D96C6C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0326" y="5849856"/>
          <a:ext cx="1311274" cy="117324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5</xdr:row>
      <xdr:rowOff>63500</xdr:rowOff>
    </xdr:from>
    <xdr:to>
      <xdr:col>7</xdr:col>
      <xdr:colOff>1501775</xdr:colOff>
      <xdr:row>5</xdr:row>
      <xdr:rowOff>1311274</xdr:rowOff>
    </xdr:to>
    <xdr:pic>
      <xdr:nvPicPr>
        <xdr:cNvPr id="43" name="그림 42">
          <a:extLst>
            <a:ext uri="{FF2B5EF4-FFF2-40B4-BE49-F238E27FC236}">
              <a16:creationId xmlns:a16="http://schemas.microsoft.com/office/drawing/2014/main" id="{14B0CA01-E07F-4CE6-B15A-0ACE13214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8800" y="1155700"/>
          <a:ext cx="1435100" cy="1238249"/>
        </a:xfrm>
        <a:prstGeom prst="rect">
          <a:avLst/>
        </a:prstGeom>
      </xdr:spPr>
    </xdr:pic>
    <xdr:clientData/>
  </xdr:twoCellAnchor>
  <xdr:twoCellAnchor editAs="oneCell">
    <xdr:from>
      <xdr:col>4</xdr:col>
      <xdr:colOff>158751</xdr:colOff>
      <xdr:row>28</xdr:row>
      <xdr:rowOff>72626</xdr:rowOff>
    </xdr:from>
    <xdr:to>
      <xdr:col>4</xdr:col>
      <xdr:colOff>1387475</xdr:colOff>
      <xdr:row>28</xdr:row>
      <xdr:rowOff>1260475</xdr:rowOff>
    </xdr:to>
    <xdr:pic>
      <xdr:nvPicPr>
        <xdr:cNvPr id="44" name="그림 43">
          <a:extLst>
            <a:ext uri="{FF2B5EF4-FFF2-40B4-BE49-F238E27FC236}">
              <a16:creationId xmlns:a16="http://schemas.microsoft.com/office/drawing/2014/main" id="{114997A3-D19A-4A48-8A5E-313FCA97A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5051" y="11077176"/>
          <a:ext cx="1219199" cy="1187849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203200</xdr:colOff>
      <xdr:row>46</xdr:row>
      <xdr:rowOff>70971</xdr:rowOff>
    </xdr:from>
    <xdr:to>
      <xdr:col>2</xdr:col>
      <xdr:colOff>1485900</xdr:colOff>
      <xdr:row>46</xdr:row>
      <xdr:rowOff>1277620</xdr:rowOff>
    </xdr:to>
    <xdr:pic>
      <xdr:nvPicPr>
        <xdr:cNvPr id="45" name="그림 44">
          <a:extLst>
            <a:ext uri="{FF2B5EF4-FFF2-40B4-BE49-F238E27FC236}">
              <a16:creationId xmlns:a16="http://schemas.microsoft.com/office/drawing/2014/main" id="{B88FD7A4-F5E1-4401-85DA-10B1EF8D5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19057471"/>
          <a:ext cx="1282700" cy="1199029"/>
        </a:xfrm>
        <a:prstGeom prst="rect">
          <a:avLst/>
        </a:prstGeom>
      </xdr:spPr>
    </xdr:pic>
    <xdr:clientData/>
  </xdr:twoCellAnchor>
  <xdr:oneCellAnchor>
    <xdr:from>
      <xdr:col>3</xdr:col>
      <xdr:colOff>253998</xdr:colOff>
      <xdr:row>40</xdr:row>
      <xdr:rowOff>86402</xdr:rowOff>
    </xdr:from>
    <xdr:ext cx="876301" cy="1161468"/>
    <xdr:pic>
      <xdr:nvPicPr>
        <xdr:cNvPr id="48" name="Picture 90">
          <a:extLst>
            <a:ext uri="{FF2B5EF4-FFF2-40B4-BE49-F238E27FC236}">
              <a16:creationId xmlns:a16="http://schemas.microsoft.com/office/drawing/2014/main" id="{FC6DBD97-41F9-469F-94D0-DCE5BD9E6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101848" y="16399552"/>
          <a:ext cx="876301" cy="1161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266698</xdr:colOff>
      <xdr:row>40</xdr:row>
      <xdr:rowOff>154081</xdr:rowOff>
    </xdr:from>
    <xdr:ext cx="1073152" cy="1182593"/>
    <xdr:pic>
      <xdr:nvPicPr>
        <xdr:cNvPr id="49" name="그림 48">
          <a:extLst>
            <a:ext uri="{FF2B5EF4-FFF2-40B4-BE49-F238E27FC236}">
              <a16:creationId xmlns:a16="http://schemas.microsoft.com/office/drawing/2014/main" id="{0AC36629-5532-4FC9-ACD2-C70443D243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9" r="18644"/>
        <a:stretch/>
      </xdr:blipFill>
      <xdr:spPr>
        <a:xfrm>
          <a:off x="3682998" y="16467231"/>
          <a:ext cx="1073152" cy="1182593"/>
        </a:xfrm>
        <a:prstGeom prst="rect">
          <a:avLst/>
        </a:prstGeom>
      </xdr:spPr>
    </xdr:pic>
    <xdr:clientData/>
  </xdr:oneCellAnchor>
  <xdr:oneCellAnchor>
    <xdr:from>
      <xdr:col>5</xdr:col>
      <xdr:colOff>139700</xdr:colOff>
      <xdr:row>40</xdr:row>
      <xdr:rowOff>166007</xdr:rowOff>
    </xdr:from>
    <xdr:ext cx="1295400" cy="1110343"/>
    <xdr:pic>
      <xdr:nvPicPr>
        <xdr:cNvPr id="50" name="그림 49">
          <a:extLst>
            <a:ext uri="{FF2B5EF4-FFF2-40B4-BE49-F238E27FC236}">
              <a16:creationId xmlns:a16="http://schemas.microsoft.com/office/drawing/2014/main" id="{CF4B6393-6771-49CE-9463-35E793460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450" y="16479157"/>
          <a:ext cx="1295400" cy="1110343"/>
        </a:xfrm>
        <a:prstGeom prst="rect">
          <a:avLst/>
        </a:prstGeom>
      </xdr:spPr>
    </xdr:pic>
    <xdr:clientData/>
  </xdr:oneCellAnchor>
  <xdr:twoCellAnchor editAs="oneCell">
    <xdr:from>
      <xdr:col>2</xdr:col>
      <xdr:colOff>228600</xdr:colOff>
      <xdr:row>40</xdr:row>
      <xdr:rowOff>59318</xdr:rowOff>
    </xdr:from>
    <xdr:to>
      <xdr:col>2</xdr:col>
      <xdr:colOff>1425575</xdr:colOff>
      <xdr:row>40</xdr:row>
      <xdr:rowOff>1240472</xdr:rowOff>
    </xdr:to>
    <xdr:pic>
      <xdr:nvPicPr>
        <xdr:cNvPr id="51" name="그림 50">
          <a:extLst>
            <a:ext uri="{FF2B5EF4-FFF2-40B4-BE49-F238E27FC236}">
              <a16:creationId xmlns:a16="http://schemas.microsoft.com/office/drawing/2014/main" id="{2B2983B1-7975-4846-A7CB-1675709DE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16372468"/>
          <a:ext cx="1187450" cy="1181154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101601</xdr:colOff>
      <xdr:row>46</xdr:row>
      <xdr:rowOff>64052</xdr:rowOff>
    </xdr:from>
    <xdr:to>
      <xdr:col>3</xdr:col>
      <xdr:colOff>1465580</xdr:colOff>
      <xdr:row>46</xdr:row>
      <xdr:rowOff>1165224</xdr:rowOff>
    </xdr:to>
    <xdr:pic>
      <xdr:nvPicPr>
        <xdr:cNvPr id="52" name="그림 51">
          <a:extLst>
            <a:ext uri="{FF2B5EF4-FFF2-40B4-BE49-F238E27FC236}">
              <a16:creationId xmlns:a16="http://schemas.microsoft.com/office/drawing/2014/main" id="{A8E5CA93-1ED6-4E7B-916F-452063E47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451" y="19050552"/>
          <a:ext cx="1371599" cy="1110697"/>
        </a:xfrm>
        <a:prstGeom prst="rect">
          <a:avLst/>
        </a:prstGeom>
      </xdr:spPr>
    </xdr:pic>
    <xdr:clientData/>
  </xdr:twoCellAnchor>
  <xdr:twoCellAnchor>
    <xdr:from>
      <xdr:col>3</xdr:col>
      <xdr:colOff>69850</xdr:colOff>
      <xdr:row>46</xdr:row>
      <xdr:rowOff>1041400</xdr:rowOff>
    </xdr:from>
    <xdr:to>
      <xdr:col>3</xdr:col>
      <xdr:colOff>1212850</xdr:colOff>
      <xdr:row>46</xdr:row>
      <xdr:rowOff>1295400</xdr:rowOff>
    </xdr:to>
    <xdr:sp macro="" textlink="">
      <xdr:nvSpPr>
        <xdr:cNvPr id="53" name="사각형: 둥근 모서리 52">
          <a:extLst>
            <a:ext uri="{FF2B5EF4-FFF2-40B4-BE49-F238E27FC236}">
              <a16:creationId xmlns:a16="http://schemas.microsoft.com/office/drawing/2014/main" id="{D41C1111-F819-4332-A0CD-0D4CB443B292}"/>
            </a:ext>
          </a:extLst>
        </xdr:cNvPr>
        <xdr:cNvSpPr/>
      </xdr:nvSpPr>
      <xdr:spPr>
        <a:xfrm>
          <a:off x="1917700" y="20027900"/>
          <a:ext cx="1143000" cy="254000"/>
        </a:xfrm>
        <a:prstGeom prst="round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4</xdr:col>
      <xdr:colOff>88900</xdr:colOff>
      <xdr:row>46</xdr:row>
      <xdr:rowOff>101600</xdr:rowOff>
    </xdr:from>
    <xdr:to>
      <xdr:col>4</xdr:col>
      <xdr:colOff>1501775</xdr:colOff>
      <xdr:row>46</xdr:row>
      <xdr:rowOff>1235075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id="{95BD5BBD-C759-457C-91A7-B93C0664C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19088100"/>
          <a:ext cx="1403350" cy="1123950"/>
        </a:xfrm>
        <a:prstGeom prst="rect">
          <a:avLst/>
        </a:prstGeom>
      </xdr:spPr>
    </xdr:pic>
    <xdr:clientData/>
  </xdr:twoCellAnchor>
  <xdr:twoCellAnchor editAs="oneCell">
    <xdr:from>
      <xdr:col>5</xdr:col>
      <xdr:colOff>184150</xdr:colOff>
      <xdr:row>46</xdr:row>
      <xdr:rowOff>85726</xdr:rowOff>
    </xdr:from>
    <xdr:to>
      <xdr:col>5</xdr:col>
      <xdr:colOff>1506220</xdr:colOff>
      <xdr:row>46</xdr:row>
      <xdr:rowOff>1181100</xdr:rowOff>
    </xdr:to>
    <xdr:pic>
      <xdr:nvPicPr>
        <xdr:cNvPr id="55" name="그림 54">
          <a:extLst>
            <a:ext uri="{FF2B5EF4-FFF2-40B4-BE49-F238E27FC236}">
              <a16:creationId xmlns:a16="http://schemas.microsoft.com/office/drawing/2014/main" id="{7B1EA2F5-1ECF-414F-A4FC-D4E159EE7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8900" y="19072226"/>
          <a:ext cx="1314450" cy="1095374"/>
        </a:xfrm>
        <a:prstGeom prst="rect">
          <a:avLst/>
        </a:prstGeom>
      </xdr:spPr>
    </xdr:pic>
    <xdr:clientData/>
  </xdr:twoCellAnchor>
  <xdr:twoCellAnchor editAs="oneCell">
    <xdr:from>
      <xdr:col>6</xdr:col>
      <xdr:colOff>171449</xdr:colOff>
      <xdr:row>46</xdr:row>
      <xdr:rowOff>69850</xdr:rowOff>
    </xdr:from>
    <xdr:to>
      <xdr:col>6</xdr:col>
      <xdr:colOff>1430849</xdr:colOff>
      <xdr:row>46</xdr:row>
      <xdr:rowOff>1275080</xdr:rowOff>
    </xdr:to>
    <xdr:pic>
      <xdr:nvPicPr>
        <xdr:cNvPr id="56" name="그림 55">
          <a:extLst>
            <a:ext uri="{FF2B5EF4-FFF2-40B4-BE49-F238E27FC236}">
              <a16:creationId xmlns:a16="http://schemas.microsoft.com/office/drawing/2014/main" id="{D3E626AF-4B76-4C69-8170-B35F050AF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49" y="19056350"/>
          <a:ext cx="1265115" cy="1212850"/>
        </a:xfrm>
        <a:prstGeom prst="rect">
          <a:avLst/>
        </a:prstGeom>
      </xdr:spPr>
    </xdr:pic>
    <xdr:clientData/>
  </xdr:twoCellAnchor>
  <xdr:oneCellAnchor>
    <xdr:from>
      <xdr:col>7</xdr:col>
      <xdr:colOff>508000</xdr:colOff>
      <xdr:row>46</xdr:row>
      <xdr:rowOff>44450</xdr:rowOff>
    </xdr:from>
    <xdr:ext cx="501650" cy="1193800"/>
    <xdr:pic>
      <xdr:nvPicPr>
        <xdr:cNvPr id="57" name="Picture 130" descr="냉온수기">
          <a:extLst>
            <a:ext uri="{FF2B5EF4-FFF2-40B4-BE49-F238E27FC236}">
              <a16:creationId xmlns:a16="http://schemas.microsoft.com/office/drawing/2014/main" id="{4ECA3339-BEDC-4D03-B6A5-2C5C1A67D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 l="37895" t="11919" r="33684" b="5858"/>
        <a:stretch>
          <a:fillRect/>
        </a:stretch>
      </xdr:blipFill>
      <xdr:spPr bwMode="auto">
        <a:xfrm>
          <a:off x="8629650" y="19030950"/>
          <a:ext cx="5016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285750</xdr:colOff>
      <xdr:row>10</xdr:row>
      <xdr:rowOff>87414</xdr:rowOff>
    </xdr:from>
    <xdr:to>
      <xdr:col>7</xdr:col>
      <xdr:colOff>1333500</xdr:colOff>
      <xdr:row>10</xdr:row>
      <xdr:rowOff>1254528</xdr:rowOff>
    </xdr:to>
    <xdr:pic>
      <xdr:nvPicPr>
        <xdr:cNvPr id="58" name="그림 57">
          <a:extLst>
            <a:ext uri="{FF2B5EF4-FFF2-40B4-BE49-F238E27FC236}">
              <a16:creationId xmlns:a16="http://schemas.microsoft.com/office/drawing/2014/main" id="{707DBC36-4799-4C9C-8F98-B65FE3AD9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7400" y="3408464"/>
          <a:ext cx="1047750" cy="1167114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10</xdr:row>
      <xdr:rowOff>59533</xdr:rowOff>
    </xdr:from>
    <xdr:to>
      <xdr:col>6</xdr:col>
      <xdr:colOff>1274445</xdr:colOff>
      <xdr:row>10</xdr:row>
      <xdr:rowOff>1295815</xdr:rowOff>
    </xdr:to>
    <xdr:pic>
      <xdr:nvPicPr>
        <xdr:cNvPr id="59" name="그림 58">
          <a:extLst>
            <a:ext uri="{FF2B5EF4-FFF2-40B4-BE49-F238E27FC236}">
              <a16:creationId xmlns:a16="http://schemas.microsoft.com/office/drawing/2014/main" id="{68034399-8C58-4051-A2CC-13790E4FC5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105"/>
        <a:stretch/>
      </xdr:blipFill>
      <xdr:spPr>
        <a:xfrm>
          <a:off x="6838950" y="3380583"/>
          <a:ext cx="1000125" cy="1236282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285749</xdr:colOff>
      <xdr:row>28</xdr:row>
      <xdr:rowOff>71439</xdr:rowOff>
    </xdr:from>
    <xdr:to>
      <xdr:col>2</xdr:col>
      <xdr:colOff>1349691</xdr:colOff>
      <xdr:row>28</xdr:row>
      <xdr:rowOff>1312262</xdr:rowOff>
    </xdr:to>
    <xdr:pic>
      <xdr:nvPicPr>
        <xdr:cNvPr id="60" name="그림 59">
          <a:extLst>
            <a:ext uri="{FF2B5EF4-FFF2-40B4-BE49-F238E27FC236}">
              <a16:creationId xmlns:a16="http://schemas.microsoft.com/office/drawing/2014/main" id="{BC90D9EE-FDCB-4672-80A3-454CDB5C50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30" t="8983" r="8727" b="7923"/>
        <a:stretch/>
      </xdr:blipFill>
      <xdr:spPr>
        <a:xfrm>
          <a:off x="565149" y="11075989"/>
          <a:ext cx="1071562" cy="1231298"/>
        </a:xfrm>
        <a:prstGeom prst="rect">
          <a:avLst/>
        </a:prstGeom>
      </xdr:spPr>
    </xdr:pic>
    <xdr:clientData/>
  </xdr:twoCellAnchor>
  <xdr:twoCellAnchor editAs="oneCell">
    <xdr:from>
      <xdr:col>3</xdr:col>
      <xdr:colOff>404812</xdr:colOff>
      <xdr:row>28</xdr:row>
      <xdr:rowOff>35718</xdr:rowOff>
    </xdr:from>
    <xdr:to>
      <xdr:col>3</xdr:col>
      <xdr:colOff>1160684</xdr:colOff>
      <xdr:row>29</xdr:row>
      <xdr:rowOff>0</xdr:rowOff>
    </xdr:to>
    <xdr:pic>
      <xdr:nvPicPr>
        <xdr:cNvPr id="61" name="그림 60">
          <a:extLst>
            <a:ext uri="{FF2B5EF4-FFF2-40B4-BE49-F238E27FC236}">
              <a16:creationId xmlns:a16="http://schemas.microsoft.com/office/drawing/2014/main" id="{B947C00A-2049-4D87-8C49-7241F15936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92" r="27737"/>
        <a:stretch/>
      </xdr:blipFill>
      <xdr:spPr>
        <a:xfrm>
          <a:off x="2252662" y="11040268"/>
          <a:ext cx="767302" cy="1304132"/>
        </a:xfrm>
        <a:prstGeom prst="rect">
          <a:avLst/>
        </a:prstGeom>
      </xdr:spPr>
    </xdr:pic>
    <xdr:clientData/>
  </xdr:twoCellAnchor>
  <xdr:twoCellAnchor editAs="oneCell">
    <xdr:from>
      <xdr:col>6</xdr:col>
      <xdr:colOff>178593</xdr:colOff>
      <xdr:row>34</xdr:row>
      <xdr:rowOff>87315</xdr:rowOff>
    </xdr:from>
    <xdr:to>
      <xdr:col>6</xdr:col>
      <xdr:colOff>1508428</xdr:colOff>
      <xdr:row>34</xdr:row>
      <xdr:rowOff>1277463</xdr:rowOff>
    </xdr:to>
    <xdr:pic>
      <xdr:nvPicPr>
        <xdr:cNvPr id="62" name="그림 61">
          <a:extLst>
            <a:ext uri="{FF2B5EF4-FFF2-40B4-BE49-F238E27FC236}">
              <a16:creationId xmlns:a16="http://schemas.microsoft.com/office/drawing/2014/main" id="{31522F16-FB27-41B5-B54E-D3DCCD1A6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74" t="12903" r="13871" b="12903"/>
        <a:stretch/>
      </xdr:blipFill>
      <xdr:spPr>
        <a:xfrm>
          <a:off x="6731793" y="13828715"/>
          <a:ext cx="1322215" cy="1178718"/>
        </a:xfrm>
        <a:prstGeom prst="rect">
          <a:avLst/>
        </a:prstGeom>
      </xdr:spPr>
    </xdr:pic>
    <xdr:clientData/>
  </xdr:twoCellAnchor>
  <xdr:twoCellAnchor editAs="oneCell">
    <xdr:from>
      <xdr:col>7</xdr:col>
      <xdr:colOff>377031</xdr:colOff>
      <xdr:row>34</xdr:row>
      <xdr:rowOff>31751</xdr:rowOff>
    </xdr:from>
    <xdr:to>
      <xdr:col>7</xdr:col>
      <xdr:colOff>1222850</xdr:colOff>
      <xdr:row>34</xdr:row>
      <xdr:rowOff>1293813</xdr:rowOff>
    </xdr:to>
    <xdr:pic>
      <xdr:nvPicPr>
        <xdr:cNvPr id="63" name="그림 62">
          <a:extLst>
            <a:ext uri="{FF2B5EF4-FFF2-40B4-BE49-F238E27FC236}">
              <a16:creationId xmlns:a16="http://schemas.microsoft.com/office/drawing/2014/main" id="{E553B778-18C1-4D3B-A879-143C0E5EA6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7" t="9681" r="20454" b="5540"/>
        <a:stretch/>
      </xdr:blipFill>
      <xdr:spPr>
        <a:xfrm>
          <a:off x="8498681" y="13773151"/>
          <a:ext cx="845819" cy="1262062"/>
        </a:xfrm>
        <a:prstGeom prst="rect">
          <a:avLst/>
        </a:prstGeom>
      </xdr:spPr>
    </xdr:pic>
    <xdr:clientData/>
  </xdr:twoCellAnchor>
  <xdr:twoCellAnchor editAs="oneCell">
    <xdr:from>
      <xdr:col>3</xdr:col>
      <xdr:colOff>226220</xdr:colOff>
      <xdr:row>34</xdr:row>
      <xdr:rowOff>119063</xdr:rowOff>
    </xdr:from>
    <xdr:to>
      <xdr:col>3</xdr:col>
      <xdr:colOff>1386841</xdr:colOff>
      <xdr:row>34</xdr:row>
      <xdr:rowOff>1273969</xdr:rowOff>
    </xdr:to>
    <xdr:pic>
      <xdr:nvPicPr>
        <xdr:cNvPr id="64" name="그림 63">
          <a:extLst>
            <a:ext uri="{FF2B5EF4-FFF2-40B4-BE49-F238E27FC236}">
              <a16:creationId xmlns:a16="http://schemas.microsoft.com/office/drawing/2014/main" id="{7A3AE387-8624-47DF-8429-698A849B0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4070" y="13860463"/>
          <a:ext cx="1154906" cy="1154906"/>
        </a:xfrm>
        <a:prstGeom prst="rect">
          <a:avLst/>
        </a:prstGeom>
      </xdr:spPr>
    </xdr:pic>
    <xdr:clientData/>
  </xdr:twoCellAnchor>
  <xdr:twoCellAnchor editAs="oneCell">
    <xdr:from>
      <xdr:col>4</xdr:col>
      <xdr:colOff>428624</xdr:colOff>
      <xdr:row>34</xdr:row>
      <xdr:rowOff>71438</xdr:rowOff>
    </xdr:from>
    <xdr:to>
      <xdr:col>4</xdr:col>
      <xdr:colOff>1198879</xdr:colOff>
      <xdr:row>34</xdr:row>
      <xdr:rowOff>1236028</xdr:rowOff>
    </xdr:to>
    <xdr:pic>
      <xdr:nvPicPr>
        <xdr:cNvPr id="65" name="그림 64">
          <a:extLst>
            <a:ext uri="{FF2B5EF4-FFF2-40B4-BE49-F238E27FC236}">
              <a16:creationId xmlns:a16="http://schemas.microsoft.com/office/drawing/2014/main" id="{2F42DC8B-97AA-43A8-A46E-46CBAE4FE5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05" t="8752" r="19645" b="7002"/>
        <a:stretch/>
      </xdr:blipFill>
      <xdr:spPr>
        <a:xfrm>
          <a:off x="3844924" y="13812838"/>
          <a:ext cx="777875" cy="1158875"/>
        </a:xfrm>
        <a:prstGeom prst="rect">
          <a:avLst/>
        </a:prstGeom>
      </xdr:spPr>
    </xdr:pic>
    <xdr:clientData/>
  </xdr:twoCellAnchor>
  <xdr:twoCellAnchor editAs="oneCell">
    <xdr:from>
      <xdr:col>5</xdr:col>
      <xdr:colOff>365125</xdr:colOff>
      <xdr:row>34</xdr:row>
      <xdr:rowOff>55563</xdr:rowOff>
    </xdr:from>
    <xdr:to>
      <xdr:col>5</xdr:col>
      <xdr:colOff>1162368</xdr:colOff>
      <xdr:row>34</xdr:row>
      <xdr:rowOff>1240473</xdr:rowOff>
    </xdr:to>
    <xdr:pic>
      <xdr:nvPicPr>
        <xdr:cNvPr id="66" name="그림 65">
          <a:extLst>
            <a:ext uri="{FF2B5EF4-FFF2-40B4-BE49-F238E27FC236}">
              <a16:creationId xmlns:a16="http://schemas.microsoft.com/office/drawing/2014/main" id="{65CACBDD-964D-42B7-A536-057FE911F9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BEBA8EAE-BF5A-486C-A8C5-ECC9F3942E4B}">
              <a14:imgProps xmlns:a14="http://schemas.microsoft.com/office/drawing/2010/main">
                <a14:imgLayer r:embed="rId47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857" r="24787"/>
        <a:stretch/>
      </xdr:blipFill>
      <xdr:spPr>
        <a:xfrm>
          <a:off x="5349875" y="13796963"/>
          <a:ext cx="785813" cy="1190625"/>
        </a:xfrm>
        <a:prstGeom prst="rect">
          <a:avLst/>
        </a:prstGeom>
      </xdr:spPr>
    </xdr:pic>
    <xdr:clientData/>
  </xdr:twoCellAnchor>
  <xdr:twoCellAnchor editAs="oneCell">
    <xdr:from>
      <xdr:col>7</xdr:col>
      <xdr:colOff>325438</xdr:colOff>
      <xdr:row>28</xdr:row>
      <xdr:rowOff>15876</xdr:rowOff>
    </xdr:from>
    <xdr:to>
      <xdr:col>7</xdr:col>
      <xdr:colOff>1198879</xdr:colOff>
      <xdr:row>28</xdr:row>
      <xdr:rowOff>1254126</xdr:rowOff>
    </xdr:to>
    <xdr:pic>
      <xdr:nvPicPr>
        <xdr:cNvPr id="67" name="그림 66">
          <a:extLst>
            <a:ext uri="{FF2B5EF4-FFF2-40B4-BE49-F238E27FC236}">
              <a16:creationId xmlns:a16="http://schemas.microsoft.com/office/drawing/2014/main" id="{FF52DBC9-9EB3-4B06-B139-08079F0472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BEBA8EAE-BF5A-486C-A8C5-ECC9F3942E4B}">
              <a14:imgProps xmlns:a14="http://schemas.microsoft.com/office/drawing/2010/main">
                <a14:imgLayer r:embed="rId49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977" r="19402"/>
        <a:stretch/>
      </xdr:blipFill>
      <xdr:spPr>
        <a:xfrm>
          <a:off x="8447088" y="11020426"/>
          <a:ext cx="881061" cy="1238250"/>
        </a:xfrm>
        <a:prstGeom prst="rect">
          <a:avLst/>
        </a:prstGeom>
      </xdr:spPr>
    </xdr:pic>
    <xdr:clientData/>
  </xdr:twoCellAnchor>
  <xdr:twoCellAnchor editAs="oneCell">
    <xdr:from>
      <xdr:col>7</xdr:col>
      <xdr:colOff>357189</xdr:colOff>
      <xdr:row>40</xdr:row>
      <xdr:rowOff>276058</xdr:rowOff>
    </xdr:from>
    <xdr:to>
      <xdr:col>7</xdr:col>
      <xdr:colOff>1032465</xdr:colOff>
      <xdr:row>40</xdr:row>
      <xdr:rowOff>1202531</xdr:rowOff>
    </xdr:to>
    <xdr:pic>
      <xdr:nvPicPr>
        <xdr:cNvPr id="68" name="그림 67">
          <a:extLst>
            <a:ext uri="{FF2B5EF4-FFF2-40B4-BE49-F238E27FC236}">
              <a16:creationId xmlns:a16="http://schemas.microsoft.com/office/drawing/2014/main" id="{7E5A2122-BD18-4575-ABA8-CC55400CD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8839" y="16589208"/>
          <a:ext cx="675276" cy="926473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40</xdr:row>
      <xdr:rowOff>226218</xdr:rowOff>
    </xdr:from>
    <xdr:to>
      <xdr:col>6</xdr:col>
      <xdr:colOff>1297781</xdr:colOff>
      <xdr:row>40</xdr:row>
      <xdr:rowOff>1273700</xdr:rowOff>
    </xdr:to>
    <xdr:pic>
      <xdr:nvPicPr>
        <xdr:cNvPr id="71" name="그림 70">
          <a:extLst>
            <a:ext uri="{FF2B5EF4-FFF2-40B4-BE49-F238E27FC236}">
              <a16:creationId xmlns:a16="http://schemas.microsoft.com/office/drawing/2014/main" id="{775AA845-F152-4B7D-8F45-23BCECB5AC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55" r="15778"/>
        <a:stretch/>
      </xdr:blipFill>
      <xdr:spPr>
        <a:xfrm>
          <a:off x="6934200" y="16539368"/>
          <a:ext cx="916781" cy="1055102"/>
        </a:xfrm>
        <a:prstGeom prst="rect">
          <a:avLst/>
        </a:prstGeom>
      </xdr:spPr>
    </xdr:pic>
    <xdr:clientData/>
  </xdr:twoCellAnchor>
  <xdr:twoCellAnchor editAs="oneCell">
    <xdr:from>
      <xdr:col>4</xdr:col>
      <xdr:colOff>154779</xdr:colOff>
      <xdr:row>22</xdr:row>
      <xdr:rowOff>35889</xdr:rowOff>
    </xdr:from>
    <xdr:to>
      <xdr:col>4</xdr:col>
      <xdr:colOff>1199197</xdr:colOff>
      <xdr:row>22</xdr:row>
      <xdr:rowOff>1273969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id="{0B3F5C85-FAB1-491E-BC36-C7987938D0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34" r="11787"/>
        <a:stretch/>
      </xdr:blipFill>
      <xdr:spPr>
        <a:xfrm>
          <a:off x="3571079" y="8398839"/>
          <a:ext cx="1059658" cy="1238080"/>
        </a:xfrm>
        <a:prstGeom prst="rect">
          <a:avLst/>
        </a:prstGeom>
      </xdr:spPr>
    </xdr:pic>
    <xdr:clientData/>
  </xdr:twoCellAnchor>
  <xdr:twoCellAnchor editAs="oneCell">
    <xdr:from>
      <xdr:col>5</xdr:col>
      <xdr:colOff>35720</xdr:colOff>
      <xdr:row>22</xdr:row>
      <xdr:rowOff>72274</xdr:rowOff>
    </xdr:from>
    <xdr:to>
      <xdr:col>5</xdr:col>
      <xdr:colOff>1011150</xdr:colOff>
      <xdr:row>22</xdr:row>
      <xdr:rowOff>968693</xdr:rowOff>
    </xdr:to>
    <xdr:pic>
      <xdr:nvPicPr>
        <xdr:cNvPr id="73" name="그림 72">
          <a:extLst>
            <a:ext uri="{FF2B5EF4-FFF2-40B4-BE49-F238E27FC236}">
              <a16:creationId xmlns:a16="http://schemas.microsoft.com/office/drawing/2014/main" id="{E2E97364-23E3-4903-BA2D-B31D45E0F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470" y="8435224"/>
          <a:ext cx="960190" cy="904039"/>
        </a:xfrm>
        <a:prstGeom prst="rect">
          <a:avLst/>
        </a:prstGeom>
      </xdr:spPr>
    </xdr:pic>
    <xdr:clientData/>
  </xdr:twoCellAnchor>
  <xdr:twoCellAnchor editAs="oneCell">
    <xdr:from>
      <xdr:col>5</xdr:col>
      <xdr:colOff>904875</xdr:colOff>
      <xdr:row>22</xdr:row>
      <xdr:rowOff>642937</xdr:rowOff>
    </xdr:from>
    <xdr:to>
      <xdr:col>5</xdr:col>
      <xdr:colOff>1541311</xdr:colOff>
      <xdr:row>22</xdr:row>
      <xdr:rowOff>1277302</xdr:rowOff>
    </xdr:to>
    <xdr:pic>
      <xdr:nvPicPr>
        <xdr:cNvPr id="74" name="그림 73">
          <a:extLst>
            <a:ext uri="{FF2B5EF4-FFF2-40B4-BE49-F238E27FC236}">
              <a16:creationId xmlns:a16="http://schemas.microsoft.com/office/drawing/2014/main" id="{E4865BA1-75C6-4949-8411-6B1349B271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36" t="6349" r="10053" b="5664"/>
        <a:stretch/>
      </xdr:blipFill>
      <xdr:spPr>
        <a:xfrm>
          <a:off x="5889625" y="9005887"/>
          <a:ext cx="644056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13129-F167-4577-AFE9-604357638BEF}">
  <dimension ref="A1:Q58"/>
  <sheetViews>
    <sheetView zoomScaleNormal="100" workbookViewId="0">
      <selection activeCell="K17" sqref="K17"/>
    </sheetView>
  </sheetViews>
  <sheetFormatPr defaultColWidth="9" defaultRowHeight="14.4" x14ac:dyDescent="0.4"/>
  <cols>
    <col min="1" max="2" width="1.796875" style="24" customWidth="1"/>
    <col min="3" max="8" width="20.59765625" style="1" customWidth="1"/>
    <col min="9" max="9" width="7.796875" style="1" customWidth="1"/>
    <col min="10" max="16384" width="9" style="1"/>
  </cols>
  <sheetData>
    <row r="1" spans="1:12" ht="26.55" customHeight="1" x14ac:dyDescent="0.4">
      <c r="A1" s="136" t="s">
        <v>150</v>
      </c>
      <c r="B1" s="136"/>
      <c r="C1" s="136"/>
      <c r="D1" s="136"/>
      <c r="E1" s="141" t="s">
        <v>151</v>
      </c>
      <c r="F1" s="141"/>
      <c r="G1" s="141"/>
      <c r="H1" s="141"/>
    </row>
    <row r="2" spans="1:12" ht="17.100000000000001" customHeight="1" x14ac:dyDescent="0.4">
      <c r="A2" s="136"/>
      <c r="B2" s="136"/>
      <c r="C2" s="136"/>
      <c r="D2" s="136"/>
      <c r="E2" s="141"/>
      <c r="F2" s="141"/>
      <c r="G2" s="141"/>
      <c r="H2" s="141"/>
    </row>
    <row r="3" spans="1:12" ht="22.05" customHeight="1" x14ac:dyDescent="0.35">
      <c r="A3" s="137" t="s">
        <v>165</v>
      </c>
      <c r="B3" s="137"/>
      <c r="C3" s="137"/>
      <c r="D3" s="137"/>
      <c r="E3" s="137"/>
      <c r="F3" s="137"/>
      <c r="G3" s="137"/>
      <c r="H3" s="137"/>
    </row>
    <row r="4" spans="1:12" ht="4.5" customHeight="1" thickBot="1" x14ac:dyDescent="0.4">
      <c r="A4" s="138"/>
      <c r="B4" s="138"/>
      <c r="C4" s="138"/>
      <c r="D4" s="138"/>
      <c r="E4" s="138"/>
      <c r="F4" s="138"/>
      <c r="G4" s="138"/>
    </row>
    <row r="5" spans="1:12" ht="16.05" customHeight="1" x14ac:dyDescent="0.4">
      <c r="A5" s="139" t="s">
        <v>142</v>
      </c>
      <c r="B5" s="140"/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33" t="s">
        <v>53</v>
      </c>
    </row>
    <row r="6" spans="1:12" ht="105.6" customHeight="1" x14ac:dyDescent="0.4">
      <c r="A6" s="132"/>
      <c r="B6" s="133"/>
      <c r="C6" s="3"/>
      <c r="D6" s="3"/>
      <c r="E6" s="3"/>
      <c r="F6" s="3"/>
      <c r="G6" s="15"/>
      <c r="H6" s="4"/>
      <c r="I6"/>
    </row>
    <row r="7" spans="1:12" ht="20.55" customHeight="1" x14ac:dyDescent="0.4">
      <c r="A7" s="132"/>
      <c r="B7" s="133"/>
      <c r="C7" s="5" t="s">
        <v>85</v>
      </c>
      <c r="D7" s="5" t="s">
        <v>86</v>
      </c>
      <c r="E7" s="28" t="s">
        <v>87</v>
      </c>
      <c r="F7" s="39" t="s">
        <v>88</v>
      </c>
      <c r="G7" s="12" t="s">
        <v>89</v>
      </c>
      <c r="H7" s="38" t="s">
        <v>90</v>
      </c>
    </row>
    <row r="8" spans="1:12" s="75" customFormat="1" ht="19.5" customHeight="1" thickBot="1" x14ac:dyDescent="0.45">
      <c r="A8" s="134"/>
      <c r="B8" s="135"/>
      <c r="C8" s="118">
        <v>120000</v>
      </c>
      <c r="D8" s="118">
        <v>150000</v>
      </c>
      <c r="E8" s="118">
        <v>165000</v>
      </c>
      <c r="F8" s="118">
        <v>210000</v>
      </c>
      <c r="G8" s="121">
        <v>165000</v>
      </c>
      <c r="H8" s="122">
        <v>300000</v>
      </c>
      <c r="J8" s="76"/>
    </row>
    <row r="9" spans="1:12" ht="14.1" customHeight="1" thickBot="1" x14ac:dyDescent="0.45">
      <c r="A9" s="42"/>
      <c r="B9" s="42"/>
      <c r="C9" s="17"/>
      <c r="D9" s="17"/>
      <c r="E9" s="17"/>
      <c r="F9" s="17"/>
      <c r="G9" s="17"/>
      <c r="H9" s="43"/>
      <c r="J9"/>
    </row>
    <row r="10" spans="1:12" ht="16.05" customHeight="1" x14ac:dyDescent="0.4">
      <c r="A10" s="40"/>
      <c r="B10" s="41"/>
      <c r="C10" s="44" t="s">
        <v>5</v>
      </c>
      <c r="D10" s="45" t="s">
        <v>6</v>
      </c>
      <c r="E10" s="45" t="s">
        <v>7</v>
      </c>
      <c r="F10" s="45" t="s">
        <v>8</v>
      </c>
      <c r="G10" s="45" t="s">
        <v>51</v>
      </c>
      <c r="H10" s="33" t="s">
        <v>50</v>
      </c>
      <c r="J10"/>
    </row>
    <row r="11" spans="1:12" ht="105" customHeight="1" x14ac:dyDescent="0.4">
      <c r="A11" s="132" t="s">
        <v>143</v>
      </c>
      <c r="B11" s="133"/>
      <c r="C11" s="3"/>
      <c r="D11" s="3"/>
      <c r="E11" s="3"/>
      <c r="F11" s="3"/>
      <c r="G11" s="3"/>
      <c r="H11" s="4"/>
      <c r="L11"/>
    </row>
    <row r="12" spans="1:12" ht="20.55" customHeight="1" x14ac:dyDescent="0.4">
      <c r="A12" s="132"/>
      <c r="B12" s="133"/>
      <c r="C12" s="5" t="s">
        <v>91</v>
      </c>
      <c r="D12" s="5" t="s">
        <v>92</v>
      </c>
      <c r="E12" s="5" t="s">
        <v>93</v>
      </c>
      <c r="F12" s="5" t="s">
        <v>94</v>
      </c>
      <c r="G12" s="63" t="s">
        <v>95</v>
      </c>
      <c r="H12" s="32" t="s">
        <v>96</v>
      </c>
    </row>
    <row r="13" spans="1:12" ht="17.25" customHeight="1" x14ac:dyDescent="0.4">
      <c r="A13" s="132"/>
      <c r="B13" s="133"/>
      <c r="C13" s="7" t="s">
        <v>9</v>
      </c>
      <c r="D13" s="7" t="s">
        <v>10</v>
      </c>
      <c r="E13" s="7" t="s">
        <v>11</v>
      </c>
      <c r="F13" s="7" t="s">
        <v>74</v>
      </c>
      <c r="G13" s="7" t="s">
        <v>52</v>
      </c>
      <c r="H13" s="6" t="s">
        <v>49</v>
      </c>
    </row>
    <row r="14" spans="1:12" s="75" customFormat="1" ht="19.5" customHeight="1" thickBot="1" x14ac:dyDescent="0.45">
      <c r="A14" s="134"/>
      <c r="B14" s="135"/>
      <c r="C14" s="112">
        <v>15000</v>
      </c>
      <c r="D14" s="112">
        <v>25000</v>
      </c>
      <c r="E14" s="112">
        <v>30000</v>
      </c>
      <c r="F14" s="112">
        <v>35000</v>
      </c>
      <c r="G14" s="112">
        <v>80000</v>
      </c>
      <c r="H14" s="113">
        <v>55000</v>
      </c>
    </row>
    <row r="15" spans="1:12" ht="14.1" customHeight="1" thickBot="1" x14ac:dyDescent="0.45">
      <c r="A15" s="42"/>
      <c r="B15" s="42"/>
      <c r="C15" s="17"/>
      <c r="D15" s="17"/>
      <c r="E15" s="17"/>
      <c r="F15" s="17"/>
      <c r="G15" s="17"/>
      <c r="H15" s="43"/>
    </row>
    <row r="16" spans="1:12" ht="16.5" customHeight="1" x14ac:dyDescent="0.4">
      <c r="A16" s="139" t="s">
        <v>144</v>
      </c>
      <c r="B16" s="140"/>
      <c r="C16" s="44" t="s">
        <v>12</v>
      </c>
      <c r="D16" s="45" t="s">
        <v>13</v>
      </c>
      <c r="E16" s="45" t="s">
        <v>14</v>
      </c>
      <c r="F16" s="45" t="s">
        <v>15</v>
      </c>
      <c r="G16" s="45" t="s">
        <v>16</v>
      </c>
      <c r="H16" s="33" t="s">
        <v>21</v>
      </c>
    </row>
    <row r="17" spans="1:17" ht="105" customHeight="1" x14ac:dyDescent="0.4">
      <c r="A17" s="132"/>
      <c r="B17" s="133"/>
      <c r="C17" s="3"/>
      <c r="D17" s="3"/>
      <c r="E17" s="3"/>
      <c r="F17" s="3"/>
      <c r="G17" s="3"/>
      <c r="H17" s="4"/>
    </row>
    <row r="18" spans="1:17" ht="20.55" customHeight="1" x14ac:dyDescent="0.4">
      <c r="A18" s="132"/>
      <c r="B18" s="133"/>
      <c r="C18" s="5" t="s">
        <v>98</v>
      </c>
      <c r="D18" s="5" t="s">
        <v>97</v>
      </c>
      <c r="E18" s="5" t="s">
        <v>99</v>
      </c>
      <c r="F18" s="5" t="s">
        <v>102</v>
      </c>
      <c r="G18" s="5" t="s">
        <v>100</v>
      </c>
      <c r="H18" s="32" t="s">
        <v>101</v>
      </c>
    </row>
    <row r="19" spans="1:17" s="8" customFormat="1" ht="24.6" customHeight="1" x14ac:dyDescent="0.4">
      <c r="A19" s="132"/>
      <c r="B19" s="133"/>
      <c r="C19" s="7" t="s">
        <v>17</v>
      </c>
      <c r="D19" s="5" t="s">
        <v>18</v>
      </c>
      <c r="E19" s="7" t="s">
        <v>19</v>
      </c>
      <c r="F19" s="7" t="s">
        <v>17</v>
      </c>
      <c r="G19" s="7" t="s">
        <v>20</v>
      </c>
      <c r="H19" s="34" t="s">
        <v>24</v>
      </c>
    </row>
    <row r="20" spans="1:17" s="77" customFormat="1" ht="19.5" customHeight="1" thickBot="1" x14ac:dyDescent="0.45">
      <c r="A20" s="134"/>
      <c r="B20" s="135"/>
      <c r="C20" s="118">
        <v>55000</v>
      </c>
      <c r="D20" s="119">
        <v>60000</v>
      </c>
      <c r="E20" s="118">
        <v>60000</v>
      </c>
      <c r="F20" s="118">
        <v>75000</v>
      </c>
      <c r="G20" s="118">
        <v>100000</v>
      </c>
      <c r="H20" s="120">
        <v>55000</v>
      </c>
    </row>
    <row r="21" spans="1:17" s="8" customFormat="1" ht="19.5" customHeight="1" thickBot="1" x14ac:dyDescent="0.45">
      <c r="A21" s="42"/>
      <c r="B21" s="42"/>
      <c r="C21" s="17"/>
      <c r="D21" s="46"/>
      <c r="E21" s="17"/>
      <c r="F21" s="17"/>
      <c r="G21" s="17"/>
      <c r="H21" s="17"/>
    </row>
    <row r="22" spans="1:17" s="9" customFormat="1" ht="15.6" customHeight="1" x14ac:dyDescent="0.4">
      <c r="A22" s="139" t="s">
        <v>145</v>
      </c>
      <c r="B22" s="140"/>
      <c r="C22" s="45" t="s">
        <v>25</v>
      </c>
      <c r="D22" s="45" t="s">
        <v>26</v>
      </c>
      <c r="E22" s="45" t="s">
        <v>27</v>
      </c>
      <c r="F22" s="45" t="s">
        <v>54</v>
      </c>
      <c r="G22" s="45" t="s">
        <v>28</v>
      </c>
      <c r="H22" s="51" t="s">
        <v>29</v>
      </c>
    </row>
    <row r="23" spans="1:17" ht="105.6" customHeight="1" x14ac:dyDescent="0.4">
      <c r="A23" s="132"/>
      <c r="B23" s="133"/>
      <c r="C23" s="10"/>
      <c r="D23" s="11"/>
      <c r="E23" s="3"/>
      <c r="G23" s="3"/>
      <c r="H23" s="4"/>
    </row>
    <row r="24" spans="1:17" ht="19.5" customHeight="1" x14ac:dyDescent="0.4">
      <c r="A24" s="132"/>
      <c r="B24" s="133"/>
      <c r="C24" s="12" t="s">
        <v>103</v>
      </c>
      <c r="D24" s="5" t="s">
        <v>104</v>
      </c>
      <c r="E24" s="5" t="s">
        <v>105</v>
      </c>
      <c r="F24" s="12" t="s">
        <v>106</v>
      </c>
      <c r="G24" s="5" t="s">
        <v>107</v>
      </c>
      <c r="H24" s="64" t="s">
        <v>108</v>
      </c>
    </row>
    <row r="25" spans="1:17" ht="28.5" customHeight="1" x14ac:dyDescent="0.4">
      <c r="A25" s="132"/>
      <c r="B25" s="133"/>
      <c r="C25" s="59" t="s">
        <v>79</v>
      </c>
      <c r="D25" s="7" t="s">
        <v>80</v>
      </c>
      <c r="E25" s="5" t="s">
        <v>30</v>
      </c>
      <c r="F25" s="59" t="s">
        <v>81</v>
      </c>
      <c r="G25" s="7" t="s">
        <v>31</v>
      </c>
      <c r="H25" s="31" t="s">
        <v>32</v>
      </c>
    </row>
    <row r="26" spans="1:17" s="75" customFormat="1" ht="19.5" customHeight="1" thickBot="1" x14ac:dyDescent="0.45">
      <c r="A26" s="134"/>
      <c r="B26" s="135"/>
      <c r="C26" s="116" t="s">
        <v>167</v>
      </c>
      <c r="D26" s="117">
        <v>140000</v>
      </c>
      <c r="E26" s="117">
        <v>200000</v>
      </c>
      <c r="F26" s="116">
        <v>270000</v>
      </c>
      <c r="G26" s="114" t="s">
        <v>168</v>
      </c>
      <c r="H26" s="115" t="s">
        <v>169</v>
      </c>
    </row>
    <row r="27" spans="1:17" ht="19.5" customHeight="1" thickBot="1" x14ac:dyDescent="0.45">
      <c r="A27" s="47"/>
      <c r="B27" s="47"/>
      <c r="C27" s="48"/>
      <c r="D27" s="48"/>
      <c r="E27" s="48"/>
      <c r="F27" s="48"/>
      <c r="G27" s="49"/>
      <c r="H27" s="49"/>
    </row>
    <row r="28" spans="1:17" s="14" customFormat="1" ht="15.6" customHeight="1" x14ac:dyDescent="0.4">
      <c r="A28" s="139" t="s">
        <v>146</v>
      </c>
      <c r="B28" s="140"/>
      <c r="C28" s="45" t="s">
        <v>55</v>
      </c>
      <c r="D28" s="45" t="s">
        <v>56</v>
      </c>
      <c r="E28" s="45" t="s">
        <v>41</v>
      </c>
      <c r="F28" s="45" t="s">
        <v>37</v>
      </c>
      <c r="G28" s="52" t="s">
        <v>82</v>
      </c>
      <c r="H28" s="51" t="s">
        <v>83</v>
      </c>
      <c r="K28" s="27"/>
      <c r="O28" s="60"/>
      <c r="Q28" s="60"/>
    </row>
    <row r="29" spans="1:17" ht="105.6" customHeight="1" x14ac:dyDescent="0.4">
      <c r="A29" s="132"/>
      <c r="B29" s="133"/>
      <c r="C29" s="15"/>
      <c r="D29" s="3"/>
      <c r="F29" s="3"/>
      <c r="G29" s="3"/>
      <c r="H29" s="4"/>
      <c r="O29" s="61"/>
      <c r="Q29" s="61"/>
    </row>
    <row r="30" spans="1:17" ht="26.1" customHeight="1" x14ac:dyDescent="0.4">
      <c r="A30" s="132"/>
      <c r="B30" s="133"/>
      <c r="C30" s="39" t="s">
        <v>109</v>
      </c>
      <c r="D30" s="28" t="s">
        <v>110</v>
      </c>
      <c r="E30" s="5" t="s">
        <v>111</v>
      </c>
      <c r="F30" s="5" t="s">
        <v>112</v>
      </c>
      <c r="G30" s="36" t="s">
        <v>113</v>
      </c>
      <c r="H30" s="35" t="s">
        <v>114</v>
      </c>
      <c r="K30" s="28"/>
      <c r="L30" s="60"/>
      <c r="O30" s="17"/>
      <c r="Q30" s="17"/>
    </row>
    <row r="31" spans="1:17" ht="27.75" customHeight="1" x14ac:dyDescent="0.4">
      <c r="A31" s="132"/>
      <c r="B31" s="133"/>
      <c r="C31" s="7" t="s">
        <v>78</v>
      </c>
      <c r="D31" s="28" t="s">
        <v>75</v>
      </c>
      <c r="E31" s="7" t="s">
        <v>44</v>
      </c>
      <c r="F31" s="13" t="s">
        <v>141</v>
      </c>
      <c r="G31" s="37" t="s">
        <v>23</v>
      </c>
      <c r="H31" s="34" t="s">
        <v>22</v>
      </c>
      <c r="K31" s="62"/>
      <c r="L31" s="61"/>
    </row>
    <row r="32" spans="1:17" s="75" customFormat="1" ht="21.75" customHeight="1" thickBot="1" x14ac:dyDescent="0.45">
      <c r="A32" s="134"/>
      <c r="B32" s="135"/>
      <c r="C32" s="118">
        <v>240000</v>
      </c>
      <c r="D32" s="119">
        <v>90000</v>
      </c>
      <c r="E32" s="118" t="s">
        <v>170</v>
      </c>
      <c r="F32" s="118">
        <v>200000</v>
      </c>
      <c r="G32" s="118">
        <v>60000</v>
      </c>
      <c r="H32" s="120">
        <v>100000</v>
      </c>
      <c r="K32" s="78"/>
      <c r="L32" s="78"/>
    </row>
    <row r="33" spans="1:13" ht="19.5" customHeight="1" thickBot="1" x14ac:dyDescent="0.45">
      <c r="A33" s="47"/>
      <c r="B33" s="47"/>
      <c r="C33" s="48"/>
      <c r="D33" s="48"/>
      <c r="E33" s="17"/>
      <c r="F33" s="17"/>
      <c r="G33" s="17"/>
      <c r="H33" s="17"/>
      <c r="K33" s="17"/>
    </row>
    <row r="34" spans="1:13" s="14" customFormat="1" ht="15.6" customHeight="1" x14ac:dyDescent="0.4">
      <c r="A34" s="139" t="s">
        <v>147</v>
      </c>
      <c r="B34" s="140"/>
      <c r="C34" s="53" t="s">
        <v>33</v>
      </c>
      <c r="D34" s="53" t="s">
        <v>34</v>
      </c>
      <c r="E34" s="53" t="s">
        <v>35</v>
      </c>
      <c r="F34" s="54" t="s">
        <v>36</v>
      </c>
      <c r="G34" s="55" t="s">
        <v>57</v>
      </c>
      <c r="H34" s="56" t="s">
        <v>84</v>
      </c>
      <c r="L34" s="28"/>
    </row>
    <row r="35" spans="1:13" ht="105.6" customHeight="1" x14ac:dyDescent="0.4">
      <c r="A35" s="132"/>
      <c r="B35" s="133"/>
      <c r="C35" s="3"/>
      <c r="D35" s="3"/>
      <c r="E35" s="3"/>
      <c r="F35" s="3"/>
      <c r="G35" s="15"/>
      <c r="H35" s="4"/>
      <c r="L35" s="62"/>
    </row>
    <row r="36" spans="1:13" ht="19.5" customHeight="1" x14ac:dyDescent="0.4">
      <c r="A36" s="132"/>
      <c r="B36" s="133"/>
      <c r="C36" s="5" t="s">
        <v>115</v>
      </c>
      <c r="D36" s="39" t="s">
        <v>116</v>
      </c>
      <c r="E36" s="39" t="s">
        <v>117</v>
      </c>
      <c r="F36" s="39" t="s">
        <v>118</v>
      </c>
      <c r="G36" s="65" t="s">
        <v>119</v>
      </c>
      <c r="H36" s="6" t="s">
        <v>120</v>
      </c>
      <c r="L36" s="17"/>
    </row>
    <row r="37" spans="1:13" ht="23.25" customHeight="1" x14ac:dyDescent="0.4">
      <c r="A37" s="132"/>
      <c r="B37" s="133"/>
      <c r="C37" s="13" t="s">
        <v>139</v>
      </c>
      <c r="D37" s="13" t="s">
        <v>140</v>
      </c>
      <c r="E37" s="7" t="s">
        <v>38</v>
      </c>
      <c r="F37" s="7" t="s">
        <v>39</v>
      </c>
      <c r="G37" s="37" t="s">
        <v>58</v>
      </c>
      <c r="H37" s="30" t="s">
        <v>59</v>
      </c>
      <c r="M37" s="16"/>
    </row>
    <row r="38" spans="1:13" s="75" customFormat="1" ht="19.5" customHeight="1" thickBot="1" x14ac:dyDescent="0.45">
      <c r="A38" s="134"/>
      <c r="B38" s="135"/>
      <c r="C38" s="118">
        <v>120000</v>
      </c>
      <c r="D38" s="119">
        <v>150000</v>
      </c>
      <c r="E38" s="118">
        <v>220000</v>
      </c>
      <c r="F38" s="118">
        <v>350000</v>
      </c>
      <c r="G38" s="118">
        <v>240000</v>
      </c>
      <c r="H38" s="120">
        <v>300000</v>
      </c>
      <c r="M38" s="78"/>
    </row>
    <row r="39" spans="1:13" ht="19.5" customHeight="1" thickBot="1" x14ac:dyDescent="0.45">
      <c r="A39" s="42"/>
      <c r="B39" s="42"/>
      <c r="C39" s="17"/>
      <c r="D39" s="17"/>
      <c r="E39" s="17"/>
      <c r="F39" s="50"/>
      <c r="G39" s="17"/>
      <c r="H39" s="17"/>
      <c r="M39" s="17"/>
    </row>
    <row r="40" spans="1:13" s="14" customFormat="1" ht="15.6" customHeight="1" x14ac:dyDescent="0.4">
      <c r="A40" s="139" t="s">
        <v>148</v>
      </c>
      <c r="B40" s="140"/>
      <c r="C40" s="45" t="s">
        <v>40</v>
      </c>
      <c r="D40" s="45" t="s">
        <v>42</v>
      </c>
      <c r="E40" s="45" t="s">
        <v>43</v>
      </c>
      <c r="F40" s="45" t="s">
        <v>62</v>
      </c>
      <c r="G40" s="52" t="s">
        <v>63</v>
      </c>
      <c r="H40" s="57" t="s">
        <v>60</v>
      </c>
      <c r="M40" s="18"/>
    </row>
    <row r="41" spans="1:13" ht="111" customHeight="1" x14ac:dyDescent="0.4">
      <c r="A41" s="132"/>
      <c r="B41" s="133"/>
      <c r="C41" s="3"/>
      <c r="D41" s="3"/>
      <c r="E41" s="20"/>
      <c r="F41" s="19"/>
      <c r="G41" s="10"/>
      <c r="H41" s="30"/>
    </row>
    <row r="42" spans="1:13" ht="19.5" customHeight="1" x14ac:dyDescent="0.4">
      <c r="A42" s="132"/>
      <c r="B42" s="133"/>
      <c r="C42" s="19" t="s">
        <v>121</v>
      </c>
      <c r="D42" s="5" t="s">
        <v>122</v>
      </c>
      <c r="E42" s="5" t="s">
        <v>123</v>
      </c>
      <c r="F42" s="29" t="s">
        <v>124</v>
      </c>
      <c r="G42" s="12" t="s">
        <v>125</v>
      </c>
      <c r="H42" s="66" t="s">
        <v>126</v>
      </c>
    </row>
    <row r="43" spans="1:13" ht="25.5" customHeight="1" x14ac:dyDescent="0.4">
      <c r="A43" s="132"/>
      <c r="B43" s="133"/>
      <c r="C43" s="19" t="s">
        <v>76</v>
      </c>
      <c r="D43" s="7" t="s">
        <v>45</v>
      </c>
      <c r="E43" s="5" t="s">
        <v>46</v>
      </c>
      <c r="F43" s="13" t="s">
        <v>64</v>
      </c>
      <c r="G43" s="12" t="s">
        <v>65</v>
      </c>
      <c r="H43" s="34" t="s">
        <v>61</v>
      </c>
    </row>
    <row r="44" spans="1:13" s="75" customFormat="1" ht="19.5" customHeight="1" thickBot="1" x14ac:dyDescent="0.45">
      <c r="A44" s="134"/>
      <c r="B44" s="135"/>
      <c r="C44" s="118">
        <v>120000</v>
      </c>
      <c r="D44" s="119">
        <v>50000</v>
      </c>
      <c r="E44" s="118">
        <v>60000</v>
      </c>
      <c r="F44" s="118">
        <v>40000</v>
      </c>
      <c r="G44" s="118">
        <v>70000</v>
      </c>
      <c r="H44" s="120">
        <v>70000</v>
      </c>
    </row>
    <row r="45" spans="1:13" ht="19.5" customHeight="1" thickBot="1" x14ac:dyDescent="0.45">
      <c r="A45" s="42"/>
      <c r="B45" s="42"/>
      <c r="C45" s="17"/>
      <c r="D45" s="17"/>
      <c r="E45" s="17"/>
      <c r="F45" s="17"/>
      <c r="G45" s="28"/>
      <c r="H45" s="17"/>
    </row>
    <row r="46" spans="1:13" ht="15.6" customHeight="1" x14ac:dyDescent="0.4">
      <c r="A46" s="139" t="s">
        <v>149</v>
      </c>
      <c r="B46" s="140"/>
      <c r="C46" s="45" t="s">
        <v>67</v>
      </c>
      <c r="D46" s="45" t="s">
        <v>68</v>
      </c>
      <c r="E46" s="45" t="s">
        <v>69</v>
      </c>
      <c r="F46" s="58" t="s">
        <v>71</v>
      </c>
      <c r="G46" s="44" t="s">
        <v>72</v>
      </c>
      <c r="H46" s="57" t="s">
        <v>47</v>
      </c>
    </row>
    <row r="47" spans="1:13" ht="105" customHeight="1" x14ac:dyDescent="0.4">
      <c r="A47" s="132"/>
      <c r="B47" s="133"/>
      <c r="C47" s="11"/>
      <c r="D47" s="11"/>
      <c r="E47" s="11"/>
      <c r="F47" s="5"/>
      <c r="G47" s="10"/>
      <c r="H47" s="4"/>
    </row>
    <row r="48" spans="1:13" ht="22.5" customHeight="1" x14ac:dyDescent="0.4">
      <c r="A48" s="132"/>
      <c r="B48" s="133"/>
      <c r="C48" s="5" t="s">
        <v>127</v>
      </c>
      <c r="D48" s="5" t="s">
        <v>128</v>
      </c>
      <c r="E48" s="11" t="s">
        <v>129</v>
      </c>
      <c r="F48" s="5" t="s">
        <v>130</v>
      </c>
      <c r="G48" s="11" t="s">
        <v>132</v>
      </c>
      <c r="H48" s="67" t="s">
        <v>133</v>
      </c>
    </row>
    <row r="49" spans="1:8" ht="23.55" customHeight="1" x14ac:dyDescent="0.4">
      <c r="A49" s="132"/>
      <c r="B49" s="133"/>
      <c r="C49" s="5" t="s">
        <v>66</v>
      </c>
      <c r="D49" s="5" t="s">
        <v>77</v>
      </c>
      <c r="E49" s="11" t="s">
        <v>70</v>
      </c>
      <c r="F49" s="68" t="s">
        <v>131</v>
      </c>
      <c r="G49" s="11" t="s">
        <v>73</v>
      </c>
      <c r="H49" s="31" t="s">
        <v>48</v>
      </c>
    </row>
    <row r="50" spans="1:8" s="75" customFormat="1" ht="19.5" customHeight="1" thickBot="1" x14ac:dyDescent="0.45">
      <c r="A50" s="134"/>
      <c r="B50" s="135"/>
      <c r="C50" s="118">
        <v>38000</v>
      </c>
      <c r="D50" s="123" t="s">
        <v>171</v>
      </c>
      <c r="E50" s="118">
        <v>45000</v>
      </c>
      <c r="F50" s="123" t="s">
        <v>172</v>
      </c>
      <c r="G50" s="118">
        <v>150000</v>
      </c>
      <c r="H50" s="120">
        <v>80000</v>
      </c>
    </row>
    <row r="51" spans="1:8" ht="15.6" customHeight="1" thickBot="1" x14ac:dyDescent="0.45">
      <c r="A51" s="74"/>
      <c r="B51" s="47"/>
      <c r="C51" s="28"/>
      <c r="D51" s="28"/>
      <c r="E51" s="17"/>
      <c r="F51" s="28"/>
      <c r="G51" s="17"/>
      <c r="H51" s="17"/>
    </row>
    <row r="52" spans="1:8" x14ac:dyDescent="0.4">
      <c r="A52" s="103"/>
      <c r="B52" s="71"/>
      <c r="C52" s="72"/>
      <c r="D52" s="72"/>
      <c r="E52" s="72"/>
      <c r="F52" s="72"/>
      <c r="G52" s="72"/>
      <c r="H52" s="73"/>
    </row>
    <row r="53" spans="1:8" s="22" customFormat="1" ht="17.25" customHeight="1" x14ac:dyDescent="0.4">
      <c r="A53" s="21"/>
      <c r="B53" s="104"/>
      <c r="C53" s="105" t="s">
        <v>134</v>
      </c>
      <c r="D53" s="106"/>
      <c r="E53" s="107"/>
      <c r="F53" s="108"/>
      <c r="G53" s="108"/>
      <c r="H53" s="69"/>
    </row>
    <row r="54" spans="1:8" ht="21.75" customHeight="1" x14ac:dyDescent="0.4">
      <c r="A54" s="23"/>
      <c r="B54" s="109"/>
      <c r="C54" s="143" t="s">
        <v>166</v>
      </c>
      <c r="D54" s="143"/>
      <c r="E54" s="143"/>
      <c r="F54" s="143"/>
      <c r="G54" s="143"/>
      <c r="H54" s="70"/>
    </row>
    <row r="55" spans="1:8" ht="23.25" customHeight="1" x14ac:dyDescent="0.4">
      <c r="A55" s="23"/>
      <c r="B55" s="110"/>
      <c r="C55" s="143" t="s">
        <v>135</v>
      </c>
      <c r="D55" s="143"/>
      <c r="E55" s="143"/>
      <c r="F55" s="143"/>
      <c r="G55" s="143"/>
      <c r="H55" s="70"/>
    </row>
    <row r="56" spans="1:8" ht="23.25" customHeight="1" x14ac:dyDescent="0.4">
      <c r="A56" s="23"/>
      <c r="B56" s="110"/>
      <c r="C56" s="143" t="s">
        <v>136</v>
      </c>
      <c r="D56" s="143"/>
      <c r="E56" s="143"/>
      <c r="F56" s="143"/>
      <c r="G56" s="143"/>
      <c r="H56" s="70"/>
    </row>
    <row r="57" spans="1:8" ht="23.25" customHeight="1" x14ac:dyDescent="0.4">
      <c r="A57" s="23"/>
      <c r="B57" s="110"/>
      <c r="C57" s="143" t="s">
        <v>137</v>
      </c>
      <c r="D57" s="143"/>
      <c r="E57" s="143"/>
      <c r="F57" s="143"/>
      <c r="G57" s="143"/>
      <c r="H57" s="70"/>
    </row>
    <row r="58" spans="1:8" ht="22.8" customHeight="1" thickBot="1" x14ac:dyDescent="0.45">
      <c r="A58" s="25"/>
      <c r="B58" s="26"/>
      <c r="C58" s="142" t="s">
        <v>138</v>
      </c>
      <c r="D58" s="142"/>
      <c r="E58" s="142"/>
      <c r="F58" s="142"/>
      <c r="G58" s="142"/>
      <c r="H58" s="111"/>
    </row>
  </sheetData>
  <mergeCells count="17">
    <mergeCell ref="C58:G58"/>
    <mergeCell ref="A46:B50"/>
    <mergeCell ref="C54:G54"/>
    <mergeCell ref="C55:G55"/>
    <mergeCell ref="C56:G56"/>
    <mergeCell ref="C57:G57"/>
    <mergeCell ref="A16:B20"/>
    <mergeCell ref="A22:B26"/>
    <mergeCell ref="A28:B32"/>
    <mergeCell ref="A34:B38"/>
    <mergeCell ref="A40:B44"/>
    <mergeCell ref="A11:B14"/>
    <mergeCell ref="A1:D2"/>
    <mergeCell ref="A3:H3"/>
    <mergeCell ref="A4:G4"/>
    <mergeCell ref="A5:B8"/>
    <mergeCell ref="E1:H2"/>
  </mergeCells>
  <phoneticPr fontId="3" type="noConversion"/>
  <printOptions horizontalCentered="1"/>
  <pageMargins left="0.62992125984251968" right="0.23622047244094491" top="0.35433070866141736" bottom="0.59055118110236227" header="0.51181102362204722" footer="0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3F03F-BAA5-414C-B9F9-719AFDAC67C8}">
  <dimension ref="A1:G41"/>
  <sheetViews>
    <sheetView tabSelected="1" view="pageBreakPreview" zoomScale="90" zoomScaleNormal="115" zoomScaleSheetLayoutView="90" workbookViewId="0">
      <selection activeCell="K10" sqref="K10"/>
    </sheetView>
  </sheetViews>
  <sheetFormatPr defaultColWidth="8.796875" defaultRowHeight="17.399999999999999" x14ac:dyDescent="0.4"/>
  <cols>
    <col min="1" max="1" width="21" customWidth="1"/>
    <col min="3" max="3" width="19.5" customWidth="1"/>
    <col min="4" max="4" width="22.19921875" customWidth="1"/>
    <col min="6" max="6" width="11.69921875" customWidth="1"/>
    <col min="7" max="7" width="21.09765625" customWidth="1"/>
  </cols>
  <sheetData>
    <row r="1" spans="1:7" ht="21.75" customHeight="1" x14ac:dyDescent="0.65">
      <c r="A1" s="144"/>
      <c r="B1" s="144"/>
      <c r="C1" s="144"/>
      <c r="D1" s="144"/>
      <c r="E1" s="144"/>
      <c r="F1" s="144"/>
      <c r="G1" s="144"/>
    </row>
    <row r="2" spans="1:7" ht="40.5" customHeight="1" x14ac:dyDescent="0.8">
      <c r="A2" s="145" t="s">
        <v>194</v>
      </c>
      <c r="B2" s="145"/>
      <c r="C2" s="145"/>
      <c r="D2" s="145"/>
      <c r="E2" s="145"/>
      <c r="F2" s="145"/>
      <c r="G2" s="145"/>
    </row>
    <row r="3" spans="1:7" s="79" customFormat="1" ht="19.8" thickBot="1" x14ac:dyDescent="0.35">
      <c r="A3" s="146"/>
      <c r="B3" s="146"/>
      <c r="C3" s="146"/>
      <c r="D3" s="146"/>
      <c r="E3" s="146"/>
      <c r="F3" s="146"/>
      <c r="G3" s="146"/>
    </row>
    <row r="4" spans="1:7" ht="23.1" customHeight="1" x14ac:dyDescent="0.4">
      <c r="A4" s="80" t="s">
        <v>152</v>
      </c>
      <c r="B4" s="147"/>
      <c r="C4" s="147"/>
      <c r="D4" s="81" t="s">
        <v>153</v>
      </c>
      <c r="E4" s="148"/>
      <c r="F4" s="148"/>
      <c r="G4" s="149"/>
    </row>
    <row r="5" spans="1:7" ht="23.1" customHeight="1" x14ac:dyDescent="0.4">
      <c r="A5" s="82" t="s">
        <v>154</v>
      </c>
      <c r="B5" s="150"/>
      <c r="C5" s="151"/>
      <c r="D5" s="83" t="s">
        <v>186</v>
      </c>
      <c r="E5" s="152"/>
      <c r="F5" s="152"/>
      <c r="G5" s="153"/>
    </row>
    <row r="6" spans="1:7" ht="23.1" customHeight="1" thickBot="1" x14ac:dyDescent="0.45">
      <c r="A6" s="84" t="s">
        <v>155</v>
      </c>
      <c r="B6" s="150"/>
      <c r="C6" s="151"/>
      <c r="D6" s="85" t="s">
        <v>156</v>
      </c>
      <c r="E6" s="152"/>
      <c r="F6" s="152"/>
      <c r="G6" s="153"/>
    </row>
    <row r="7" spans="1:7" ht="18" thickBot="1" x14ac:dyDescent="0.45">
      <c r="A7" s="86"/>
      <c r="B7" s="86"/>
      <c r="C7" s="86"/>
      <c r="D7" s="86"/>
      <c r="E7" s="86"/>
      <c r="F7" s="86"/>
      <c r="G7" s="87"/>
    </row>
    <row r="8" spans="1:7" ht="25.5" customHeight="1" x14ac:dyDescent="0.4">
      <c r="A8" s="154" t="s">
        <v>157</v>
      </c>
      <c r="B8" s="155"/>
      <c r="C8" s="88" t="s">
        <v>158</v>
      </c>
      <c r="D8" s="88" t="s">
        <v>159</v>
      </c>
      <c r="E8" s="155" t="s">
        <v>160</v>
      </c>
      <c r="F8" s="155"/>
      <c r="G8" s="89" t="s">
        <v>161</v>
      </c>
    </row>
    <row r="9" spans="1:7" x14ac:dyDescent="0.4">
      <c r="A9" s="156"/>
      <c r="B9" s="157"/>
      <c r="C9" s="90"/>
      <c r="D9" s="91"/>
      <c r="E9" s="158">
        <f>C9*D9</f>
        <v>0</v>
      </c>
      <c r="F9" s="159"/>
      <c r="G9" s="92"/>
    </row>
    <row r="10" spans="1:7" x14ac:dyDescent="0.4">
      <c r="A10" s="156"/>
      <c r="B10" s="157"/>
      <c r="C10" s="93"/>
      <c r="D10" s="91"/>
      <c r="E10" s="158">
        <f t="shared" ref="E10:E31" si="0">C10*D10</f>
        <v>0</v>
      </c>
      <c r="F10" s="159"/>
      <c r="G10" s="92"/>
    </row>
    <row r="11" spans="1:7" x14ac:dyDescent="0.4">
      <c r="A11" s="156"/>
      <c r="B11" s="157"/>
      <c r="C11" s="93"/>
      <c r="D11" s="91"/>
      <c r="E11" s="158">
        <f t="shared" si="0"/>
        <v>0</v>
      </c>
      <c r="F11" s="159"/>
      <c r="G11" s="92"/>
    </row>
    <row r="12" spans="1:7" x14ac:dyDescent="0.4">
      <c r="A12" s="156"/>
      <c r="B12" s="157"/>
      <c r="C12" s="93"/>
      <c r="D12" s="91"/>
      <c r="E12" s="158">
        <f t="shared" si="0"/>
        <v>0</v>
      </c>
      <c r="F12" s="159"/>
      <c r="G12" s="92"/>
    </row>
    <row r="13" spans="1:7" x14ac:dyDescent="0.4">
      <c r="A13" s="156"/>
      <c r="B13" s="157"/>
      <c r="C13" s="94"/>
      <c r="D13" s="91"/>
      <c r="E13" s="158">
        <f t="shared" si="0"/>
        <v>0</v>
      </c>
      <c r="F13" s="159"/>
      <c r="G13" s="92"/>
    </row>
    <row r="14" spans="1:7" x14ac:dyDescent="0.4">
      <c r="A14" s="156"/>
      <c r="B14" s="157"/>
      <c r="C14" s="93"/>
      <c r="D14" s="91"/>
      <c r="E14" s="158">
        <f t="shared" si="0"/>
        <v>0</v>
      </c>
      <c r="F14" s="159"/>
      <c r="G14" s="92"/>
    </row>
    <row r="15" spans="1:7" x14ac:dyDescent="0.4">
      <c r="A15" s="156"/>
      <c r="B15" s="157"/>
      <c r="C15" s="93"/>
      <c r="D15" s="95"/>
      <c r="E15" s="158">
        <f t="shared" si="0"/>
        <v>0</v>
      </c>
      <c r="F15" s="159"/>
      <c r="G15" s="92"/>
    </row>
    <row r="16" spans="1:7" x14ac:dyDescent="0.25">
      <c r="A16" s="156"/>
      <c r="B16" s="157"/>
      <c r="C16" s="96"/>
      <c r="D16" s="96"/>
      <c r="E16" s="158">
        <f t="shared" si="0"/>
        <v>0</v>
      </c>
      <c r="F16" s="159"/>
      <c r="G16" s="92"/>
    </row>
    <row r="17" spans="1:7" x14ac:dyDescent="0.25">
      <c r="A17" s="156"/>
      <c r="B17" s="157"/>
      <c r="C17" s="96"/>
      <c r="D17" s="96"/>
      <c r="E17" s="158">
        <f t="shared" si="0"/>
        <v>0</v>
      </c>
      <c r="F17" s="159"/>
      <c r="G17" s="92"/>
    </row>
    <row r="18" spans="1:7" x14ac:dyDescent="0.25">
      <c r="A18" s="156"/>
      <c r="B18" s="157"/>
      <c r="C18" s="96"/>
      <c r="D18" s="96"/>
      <c r="E18" s="158">
        <f t="shared" si="0"/>
        <v>0</v>
      </c>
      <c r="F18" s="159"/>
      <c r="G18" s="92"/>
    </row>
    <row r="19" spans="1:7" x14ac:dyDescent="0.25">
      <c r="A19" s="156"/>
      <c r="B19" s="157"/>
      <c r="C19" s="96"/>
      <c r="D19" s="96"/>
      <c r="E19" s="158">
        <f t="shared" si="0"/>
        <v>0</v>
      </c>
      <c r="F19" s="159"/>
      <c r="G19" s="92"/>
    </row>
    <row r="20" spans="1:7" x14ac:dyDescent="0.25">
      <c r="A20" s="156"/>
      <c r="B20" s="157"/>
      <c r="C20" s="96"/>
      <c r="D20" s="96"/>
      <c r="E20" s="158">
        <f t="shared" si="0"/>
        <v>0</v>
      </c>
      <c r="F20" s="159"/>
      <c r="G20" s="92"/>
    </row>
    <row r="21" spans="1:7" x14ac:dyDescent="0.25">
      <c r="A21" s="156"/>
      <c r="B21" s="157"/>
      <c r="C21" s="96"/>
      <c r="D21" s="97"/>
      <c r="E21" s="158">
        <f t="shared" si="0"/>
        <v>0</v>
      </c>
      <c r="F21" s="159"/>
      <c r="G21" s="92"/>
    </row>
    <row r="22" spans="1:7" x14ac:dyDescent="0.25">
      <c r="A22" s="156"/>
      <c r="B22" s="157"/>
      <c r="C22" s="96"/>
      <c r="D22" s="97"/>
      <c r="E22" s="158">
        <f t="shared" si="0"/>
        <v>0</v>
      </c>
      <c r="F22" s="159"/>
      <c r="G22" s="92"/>
    </row>
    <row r="23" spans="1:7" x14ac:dyDescent="0.25">
      <c r="A23" s="156"/>
      <c r="B23" s="157"/>
      <c r="C23" s="96"/>
      <c r="D23" s="97"/>
      <c r="E23" s="158">
        <f t="shared" si="0"/>
        <v>0</v>
      </c>
      <c r="F23" s="159"/>
      <c r="G23" s="92"/>
    </row>
    <row r="24" spans="1:7" x14ac:dyDescent="0.25">
      <c r="A24" s="156"/>
      <c r="B24" s="157"/>
      <c r="C24" s="96"/>
      <c r="D24" s="97"/>
      <c r="E24" s="158">
        <f t="shared" si="0"/>
        <v>0</v>
      </c>
      <c r="F24" s="159"/>
      <c r="G24" s="92"/>
    </row>
    <row r="25" spans="1:7" x14ac:dyDescent="0.25">
      <c r="A25" s="156"/>
      <c r="B25" s="157"/>
      <c r="C25" s="96"/>
      <c r="D25" s="97"/>
      <c r="E25" s="158">
        <f t="shared" si="0"/>
        <v>0</v>
      </c>
      <c r="F25" s="159"/>
      <c r="G25" s="92"/>
    </row>
    <row r="26" spans="1:7" x14ac:dyDescent="0.25">
      <c r="A26" s="156"/>
      <c r="B26" s="157"/>
      <c r="C26" s="96"/>
      <c r="D26" s="97"/>
      <c r="E26" s="158">
        <f t="shared" si="0"/>
        <v>0</v>
      </c>
      <c r="F26" s="159"/>
      <c r="G26" s="92"/>
    </row>
    <row r="27" spans="1:7" x14ac:dyDescent="0.25">
      <c r="A27" s="156"/>
      <c r="B27" s="157"/>
      <c r="C27" s="96"/>
      <c r="D27" s="97"/>
      <c r="E27" s="158">
        <f t="shared" si="0"/>
        <v>0</v>
      </c>
      <c r="F27" s="159"/>
      <c r="G27" s="92"/>
    </row>
    <row r="28" spans="1:7" x14ac:dyDescent="0.25">
      <c r="A28" s="156"/>
      <c r="B28" s="157"/>
      <c r="C28" s="96"/>
      <c r="D28" s="97"/>
      <c r="E28" s="158">
        <f t="shared" si="0"/>
        <v>0</v>
      </c>
      <c r="F28" s="159"/>
      <c r="G28" s="92"/>
    </row>
    <row r="29" spans="1:7" x14ac:dyDescent="0.25">
      <c r="A29" s="156"/>
      <c r="B29" s="157"/>
      <c r="C29" s="96"/>
      <c r="D29" s="97"/>
      <c r="E29" s="158">
        <f t="shared" si="0"/>
        <v>0</v>
      </c>
      <c r="F29" s="159"/>
      <c r="G29" s="92"/>
    </row>
    <row r="30" spans="1:7" x14ac:dyDescent="0.4">
      <c r="A30" s="156"/>
      <c r="B30" s="157"/>
      <c r="C30" s="98"/>
      <c r="D30" s="98"/>
      <c r="E30" s="158">
        <f t="shared" si="0"/>
        <v>0</v>
      </c>
      <c r="F30" s="159"/>
      <c r="G30" s="92"/>
    </row>
    <row r="31" spans="1:7" x14ac:dyDescent="0.4">
      <c r="A31" s="156"/>
      <c r="B31" s="157"/>
      <c r="C31" s="98"/>
      <c r="D31" s="98"/>
      <c r="E31" s="158">
        <f t="shared" si="0"/>
        <v>0</v>
      </c>
      <c r="F31" s="159"/>
      <c r="G31" s="92"/>
    </row>
    <row r="32" spans="1:7" ht="28.5" customHeight="1" thickBot="1" x14ac:dyDescent="0.45">
      <c r="A32" s="185" t="s">
        <v>162</v>
      </c>
      <c r="B32" s="186"/>
      <c r="C32" s="186"/>
      <c r="D32" s="187" t="s">
        <v>205</v>
      </c>
      <c r="E32" s="188">
        <f>SUM(E9:F31)</f>
        <v>0</v>
      </c>
      <c r="F32" s="189"/>
      <c r="G32" s="190"/>
    </row>
    <row r="33" spans="1:7" ht="28.5" customHeight="1" x14ac:dyDescent="0.4">
      <c r="A33" s="191" t="s">
        <v>209</v>
      </c>
      <c r="B33" s="192"/>
      <c r="C33" s="192"/>
      <c r="D33" s="193">
        <v>0.1</v>
      </c>
      <c r="E33" s="194">
        <f>E32*0.1</f>
        <v>0</v>
      </c>
      <c r="F33" s="194"/>
      <c r="G33" s="195"/>
    </row>
    <row r="34" spans="1:7" ht="28.5" customHeight="1" thickBot="1" x14ac:dyDescent="0.45">
      <c r="A34" s="184" t="s">
        <v>210</v>
      </c>
      <c r="B34" s="184"/>
      <c r="C34" s="184"/>
      <c r="D34" s="184"/>
      <c r="E34" s="183">
        <f>E32+E33</f>
        <v>0</v>
      </c>
      <c r="F34" s="183"/>
      <c r="G34" s="182"/>
    </row>
    <row r="35" spans="1:7" ht="16.5" customHeight="1" x14ac:dyDescent="0.25">
      <c r="A35" s="161" t="s">
        <v>193</v>
      </c>
      <c r="B35" s="161"/>
      <c r="C35" s="161"/>
      <c r="D35" s="161"/>
      <c r="E35" s="161"/>
      <c r="F35" s="161"/>
      <c r="G35" s="161"/>
    </row>
    <row r="36" spans="1:7" ht="16.5" customHeight="1" x14ac:dyDescent="0.25">
      <c r="A36" s="99"/>
      <c r="B36" s="99"/>
      <c r="C36" s="99"/>
      <c r="D36" s="99"/>
      <c r="E36" s="99"/>
      <c r="F36" s="99"/>
      <c r="G36" s="99"/>
    </row>
    <row r="37" spans="1:7" ht="16.5" customHeight="1" x14ac:dyDescent="0.25">
      <c r="A37" s="99"/>
      <c r="B37" s="99"/>
      <c r="C37" s="99"/>
      <c r="D37" s="99"/>
      <c r="E37" s="99"/>
      <c r="F37" s="99"/>
      <c r="G37" s="99"/>
    </row>
    <row r="38" spans="1:7" ht="16.5" customHeight="1" x14ac:dyDescent="0.25">
      <c r="A38" s="100"/>
      <c r="B38" s="100"/>
      <c r="C38" s="100"/>
      <c r="D38" s="162" t="s">
        <v>163</v>
      </c>
      <c r="E38" s="162"/>
      <c r="F38" s="162"/>
      <c r="G38" s="162"/>
    </row>
    <row r="39" spans="1:7" ht="16.5" customHeight="1" x14ac:dyDescent="0.25">
      <c r="A39" s="100"/>
      <c r="B39" s="100"/>
      <c r="C39" s="100"/>
      <c r="D39" s="160" t="s">
        <v>164</v>
      </c>
      <c r="E39" s="160"/>
      <c r="F39" s="160"/>
      <c r="G39" s="160"/>
    </row>
    <row r="40" spans="1:7" ht="16.5" customHeight="1" x14ac:dyDescent="0.25">
      <c r="A40" s="100"/>
      <c r="B40" s="100"/>
      <c r="C40" s="100"/>
      <c r="D40" s="101"/>
      <c r="E40" s="101"/>
      <c r="F40" s="101"/>
      <c r="G40" s="101"/>
    </row>
    <row r="41" spans="1:7" ht="16.5" customHeight="1" x14ac:dyDescent="0.3">
      <c r="A41" s="102"/>
      <c r="B41" s="102"/>
      <c r="C41" s="102"/>
      <c r="D41" s="102"/>
      <c r="E41" s="102"/>
      <c r="F41" s="102"/>
      <c r="G41" s="87"/>
    </row>
  </sheetData>
  <mergeCells count="64">
    <mergeCell ref="D39:G39"/>
    <mergeCell ref="A30:B30"/>
    <mergeCell ref="E30:F30"/>
    <mergeCell ref="A31:B31"/>
    <mergeCell ref="E31:F31"/>
    <mergeCell ref="A35:G35"/>
    <mergeCell ref="D38:G38"/>
    <mergeCell ref="E32:F32"/>
    <mergeCell ref="E33:F33"/>
    <mergeCell ref="E34:F34"/>
    <mergeCell ref="A34:D34"/>
    <mergeCell ref="A27:B27"/>
    <mergeCell ref="E27:F27"/>
    <mergeCell ref="A28:B28"/>
    <mergeCell ref="E28:F28"/>
    <mergeCell ref="A29:B29"/>
    <mergeCell ref="E29:F29"/>
    <mergeCell ref="A24:B24"/>
    <mergeCell ref="E24:F24"/>
    <mergeCell ref="A25:B25"/>
    <mergeCell ref="E25:F25"/>
    <mergeCell ref="A26:B26"/>
    <mergeCell ref="E26:F26"/>
    <mergeCell ref="A21:B21"/>
    <mergeCell ref="E21:F21"/>
    <mergeCell ref="A22:B22"/>
    <mergeCell ref="E22:F22"/>
    <mergeCell ref="A23:B23"/>
    <mergeCell ref="E23:F23"/>
    <mergeCell ref="A18:B18"/>
    <mergeCell ref="E18:F18"/>
    <mergeCell ref="A19:B19"/>
    <mergeCell ref="E19:F19"/>
    <mergeCell ref="A20:B20"/>
    <mergeCell ref="E20:F20"/>
    <mergeCell ref="A15:B15"/>
    <mergeCell ref="E15:F15"/>
    <mergeCell ref="A16:B16"/>
    <mergeCell ref="E16:F16"/>
    <mergeCell ref="A17:B17"/>
    <mergeCell ref="E17:F17"/>
    <mergeCell ref="A12:B12"/>
    <mergeCell ref="E12:F12"/>
    <mergeCell ref="A13:B13"/>
    <mergeCell ref="E13:F13"/>
    <mergeCell ref="A14:B14"/>
    <mergeCell ref="E14:F14"/>
    <mergeCell ref="A9:B9"/>
    <mergeCell ref="E9:F9"/>
    <mergeCell ref="A10:B10"/>
    <mergeCell ref="E10:F10"/>
    <mergeCell ref="A11:B11"/>
    <mergeCell ref="E11:F11"/>
    <mergeCell ref="B6:C6"/>
    <mergeCell ref="E6:G6"/>
    <mergeCell ref="A8:B8"/>
    <mergeCell ref="E8:F8"/>
    <mergeCell ref="B5:C5"/>
    <mergeCell ref="E5:G5"/>
    <mergeCell ref="A1:G1"/>
    <mergeCell ref="A2:G2"/>
    <mergeCell ref="A3:G3"/>
    <mergeCell ref="B4:C4"/>
    <mergeCell ref="E4:G4"/>
  </mergeCells>
  <phoneticPr fontId="3" type="noConversion"/>
  <pageMargins left="0.46" right="0.24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3CAFF-0238-4D2F-8293-36D8FD8E275E}">
  <dimension ref="B2:H30"/>
  <sheetViews>
    <sheetView view="pageBreakPreview" zoomScale="85" zoomScaleNormal="100" zoomScaleSheetLayoutView="85" workbookViewId="0">
      <selection activeCell="D27" sqref="D27"/>
    </sheetView>
  </sheetViews>
  <sheetFormatPr defaultRowHeight="17.399999999999999" x14ac:dyDescent="0.4"/>
  <cols>
    <col min="2" max="2" width="17.3984375" bestFit="1" customWidth="1"/>
    <col min="3" max="3" width="27.8984375" bestFit="1" customWidth="1"/>
    <col min="4" max="4" width="15.69921875" bestFit="1" customWidth="1"/>
    <col min="5" max="5" width="18.3984375" bestFit="1" customWidth="1"/>
    <col min="6" max="6" width="23.59765625" bestFit="1" customWidth="1"/>
    <col min="7" max="7" width="17.19921875" customWidth="1"/>
  </cols>
  <sheetData>
    <row r="2" spans="2:8" ht="40.5" customHeight="1" x14ac:dyDescent="0.8">
      <c r="B2" s="145" t="s">
        <v>195</v>
      </c>
      <c r="C2" s="145"/>
      <c r="D2" s="145"/>
      <c r="E2" s="145"/>
      <c r="F2" s="145"/>
      <c r="G2" s="145"/>
      <c r="H2" s="124"/>
    </row>
    <row r="4" spans="2:8" ht="19.2" x14ac:dyDescent="0.4">
      <c r="B4" s="125" t="s">
        <v>185</v>
      </c>
      <c r="C4" s="169"/>
      <c r="D4" s="170"/>
      <c r="E4" s="125" t="s">
        <v>189</v>
      </c>
      <c r="F4" s="169"/>
      <c r="G4" s="170"/>
    </row>
    <row r="5" spans="2:8" ht="19.2" x14ac:dyDescent="0.4">
      <c r="B5" s="125" t="s">
        <v>187</v>
      </c>
      <c r="C5" s="169"/>
      <c r="D5" s="170"/>
      <c r="E5" s="125" t="s">
        <v>190</v>
      </c>
      <c r="F5" s="169"/>
      <c r="G5" s="170"/>
    </row>
    <row r="6" spans="2:8" ht="19.2" x14ac:dyDescent="0.4">
      <c r="B6" s="125" t="s">
        <v>188</v>
      </c>
      <c r="C6" s="169"/>
      <c r="D6" s="170"/>
      <c r="E6" s="125" t="s">
        <v>191</v>
      </c>
      <c r="F6" s="169"/>
      <c r="G6" s="170"/>
    </row>
    <row r="10" spans="2:8" ht="19.2" x14ac:dyDescent="0.4">
      <c r="B10" s="126" t="s">
        <v>173</v>
      </c>
      <c r="C10" s="126" t="s">
        <v>174</v>
      </c>
      <c r="D10" s="126" t="s">
        <v>175</v>
      </c>
      <c r="E10" s="126" t="s">
        <v>180</v>
      </c>
      <c r="F10" s="126" t="s">
        <v>181</v>
      </c>
      <c r="G10" s="126" t="s">
        <v>192</v>
      </c>
    </row>
    <row r="11" spans="2:8" ht="19.2" x14ac:dyDescent="0.4">
      <c r="B11" s="171" t="s">
        <v>176</v>
      </c>
      <c r="C11" s="172" t="s">
        <v>197</v>
      </c>
      <c r="D11" s="127" t="s">
        <v>201</v>
      </c>
      <c r="E11" s="128"/>
      <c r="F11" s="130">
        <v>100000</v>
      </c>
      <c r="G11" s="131">
        <f>F11*E11</f>
        <v>0</v>
      </c>
    </row>
    <row r="12" spans="2:8" ht="19.2" x14ac:dyDescent="0.4">
      <c r="B12" s="171"/>
      <c r="C12" s="171"/>
      <c r="D12" s="127" t="s">
        <v>202</v>
      </c>
      <c r="E12" s="128"/>
      <c r="F12" s="130">
        <v>200000</v>
      </c>
      <c r="G12" s="131">
        <f t="shared" ref="G12:G17" si="0">F12*E12</f>
        <v>0</v>
      </c>
    </row>
    <row r="13" spans="2:8" ht="19.2" x14ac:dyDescent="0.4">
      <c r="B13" s="171"/>
      <c r="C13" s="171"/>
      <c r="D13" s="127" t="s">
        <v>203</v>
      </c>
      <c r="E13" s="128"/>
      <c r="F13" s="130">
        <v>300000</v>
      </c>
      <c r="G13" s="131">
        <f t="shared" si="0"/>
        <v>0</v>
      </c>
    </row>
    <row r="14" spans="2:8" ht="19.2" x14ac:dyDescent="0.4">
      <c r="B14" s="171"/>
      <c r="C14" s="171"/>
      <c r="D14" s="127" t="s">
        <v>204</v>
      </c>
      <c r="E14" s="128"/>
      <c r="F14" s="130">
        <v>400000</v>
      </c>
      <c r="G14" s="131">
        <f t="shared" si="0"/>
        <v>0</v>
      </c>
    </row>
    <row r="15" spans="2:8" ht="19.2" x14ac:dyDescent="0.4">
      <c r="B15" s="171"/>
      <c r="C15" s="171" t="s">
        <v>196</v>
      </c>
      <c r="D15" s="127" t="s">
        <v>182</v>
      </c>
      <c r="E15" s="128"/>
      <c r="F15" s="130">
        <v>125000</v>
      </c>
      <c r="G15" s="131">
        <f t="shared" si="0"/>
        <v>0</v>
      </c>
    </row>
    <row r="16" spans="2:8" ht="19.2" x14ac:dyDescent="0.4">
      <c r="B16" s="171"/>
      <c r="C16" s="171"/>
      <c r="D16" s="127" t="s">
        <v>183</v>
      </c>
      <c r="E16" s="128"/>
      <c r="F16" s="130">
        <v>125000</v>
      </c>
      <c r="G16" s="131">
        <f t="shared" si="0"/>
        <v>0</v>
      </c>
    </row>
    <row r="17" spans="2:7" ht="19.2" x14ac:dyDescent="0.4">
      <c r="B17" s="171"/>
      <c r="C17" s="171"/>
      <c r="D17" s="127" t="s">
        <v>184</v>
      </c>
      <c r="E17" s="128"/>
      <c r="F17" s="130">
        <v>125000</v>
      </c>
      <c r="G17" s="131">
        <f t="shared" si="0"/>
        <v>0</v>
      </c>
    </row>
    <row r="18" spans="2:7" ht="19.2" x14ac:dyDescent="0.4">
      <c r="B18" s="126" t="s">
        <v>173</v>
      </c>
      <c r="C18" s="126" t="s">
        <v>174</v>
      </c>
      <c r="D18" s="126" t="s">
        <v>175</v>
      </c>
      <c r="E18" s="126" t="s">
        <v>180</v>
      </c>
      <c r="F18" s="126" t="s">
        <v>181</v>
      </c>
      <c r="G18" s="126" t="s">
        <v>192</v>
      </c>
    </row>
    <row r="19" spans="2:7" ht="19.2" x14ac:dyDescent="0.4">
      <c r="B19" s="171" t="s">
        <v>179</v>
      </c>
      <c r="C19" s="163" t="s">
        <v>198</v>
      </c>
      <c r="D19" s="164"/>
      <c r="E19" s="128"/>
      <c r="F19" s="173">
        <v>30000</v>
      </c>
      <c r="G19" s="131">
        <f>F19*E19</f>
        <v>0</v>
      </c>
    </row>
    <row r="20" spans="2:7" ht="19.2" x14ac:dyDescent="0.4">
      <c r="B20" s="171"/>
      <c r="C20" s="163" t="s">
        <v>199</v>
      </c>
      <c r="D20" s="164"/>
      <c r="E20" s="128"/>
      <c r="F20" s="173">
        <v>80000</v>
      </c>
      <c r="G20" s="131">
        <f>F20*E20</f>
        <v>0</v>
      </c>
    </row>
    <row r="21" spans="2:7" ht="19.2" x14ac:dyDescent="0.4">
      <c r="B21" s="171"/>
      <c r="C21" s="163" t="s">
        <v>200</v>
      </c>
      <c r="D21" s="164"/>
      <c r="E21" s="128"/>
      <c r="F21" s="173">
        <v>400000</v>
      </c>
      <c r="G21" s="131">
        <f>F21*E21</f>
        <v>0</v>
      </c>
    </row>
    <row r="22" spans="2:7" ht="19.2" x14ac:dyDescent="0.4">
      <c r="B22" s="171"/>
      <c r="C22" s="165" t="s">
        <v>177</v>
      </c>
      <c r="D22" s="166"/>
      <c r="E22" s="128"/>
      <c r="F22" s="173">
        <v>60000</v>
      </c>
      <c r="G22" s="131">
        <f>F22*E22</f>
        <v>0</v>
      </c>
    </row>
    <row r="23" spans="2:7" ht="19.2" x14ac:dyDescent="0.4">
      <c r="B23" s="171"/>
      <c r="C23" s="165" t="s">
        <v>178</v>
      </c>
      <c r="D23" s="166"/>
      <c r="E23" s="128"/>
      <c r="F23" s="173">
        <v>40000</v>
      </c>
      <c r="G23" s="131">
        <f>F23*E23</f>
        <v>0</v>
      </c>
    </row>
    <row r="24" spans="2:7" ht="19.2" x14ac:dyDescent="0.4">
      <c r="B24" s="175" t="s">
        <v>206</v>
      </c>
      <c r="C24" s="176"/>
      <c r="D24" s="176"/>
      <c r="E24" s="176"/>
      <c r="F24" s="177"/>
      <c r="G24" s="178">
        <f>SUM(G11:G17,G19:G23)</f>
        <v>0</v>
      </c>
    </row>
    <row r="25" spans="2:7" ht="19.2" x14ac:dyDescent="0.4">
      <c r="B25" s="179" t="s">
        <v>207</v>
      </c>
      <c r="C25" s="179"/>
      <c r="D25" s="179"/>
      <c r="E25" s="179"/>
      <c r="F25" s="179"/>
      <c r="G25" s="180">
        <f>G24*0.1</f>
        <v>0</v>
      </c>
    </row>
    <row r="26" spans="2:7" ht="19.2" x14ac:dyDescent="0.4">
      <c r="B26" s="181" t="s">
        <v>208</v>
      </c>
      <c r="C26" s="181"/>
      <c r="D26" s="181"/>
      <c r="E26" s="181"/>
      <c r="F26" s="181"/>
      <c r="G26" s="174">
        <f>G24+G25</f>
        <v>0</v>
      </c>
    </row>
    <row r="27" spans="2:7" ht="19.2" x14ac:dyDescent="0.4">
      <c r="B27" s="79"/>
      <c r="C27" s="79"/>
      <c r="D27" s="79"/>
      <c r="E27" s="79"/>
      <c r="F27" s="79"/>
      <c r="G27" s="129" t="s">
        <v>193</v>
      </c>
    </row>
    <row r="28" spans="2:7" ht="19.2" x14ac:dyDescent="0.4">
      <c r="B28" s="79"/>
      <c r="C28" s="79"/>
      <c r="D28" s="79"/>
      <c r="E28" s="79"/>
      <c r="F28" s="79"/>
      <c r="G28" s="79"/>
    </row>
    <row r="29" spans="2:7" ht="19.2" x14ac:dyDescent="0.3">
      <c r="B29" s="79"/>
      <c r="C29" s="79"/>
      <c r="D29" s="167" t="s">
        <v>163</v>
      </c>
      <c r="E29" s="167"/>
      <c r="F29" s="167"/>
      <c r="G29" s="167"/>
    </row>
    <row r="30" spans="2:7" ht="19.2" x14ac:dyDescent="0.3">
      <c r="B30" s="79"/>
      <c r="C30" s="79"/>
      <c r="D30" s="168" t="s">
        <v>164</v>
      </c>
      <c r="E30" s="168"/>
      <c r="F30" s="168"/>
      <c r="G30" s="168"/>
    </row>
  </sheetData>
  <mergeCells count="21">
    <mergeCell ref="D29:G29"/>
    <mergeCell ref="D30:G30"/>
    <mergeCell ref="F4:G4"/>
    <mergeCell ref="F5:G5"/>
    <mergeCell ref="F6:G6"/>
    <mergeCell ref="C4:D4"/>
    <mergeCell ref="C5:D5"/>
    <mergeCell ref="C6:D6"/>
    <mergeCell ref="C11:C14"/>
    <mergeCell ref="C15:C17"/>
    <mergeCell ref="C19:D19"/>
    <mergeCell ref="C20:D20"/>
    <mergeCell ref="B25:F25"/>
    <mergeCell ref="B26:F26"/>
    <mergeCell ref="C21:D21"/>
    <mergeCell ref="C22:D22"/>
    <mergeCell ref="C23:D23"/>
    <mergeCell ref="B2:G2"/>
    <mergeCell ref="B24:F24"/>
    <mergeCell ref="B11:B17"/>
    <mergeCell ref="B19:B23"/>
  </mergeCells>
  <phoneticPr fontId="3" type="noConversion"/>
  <pageMargins left="0.7" right="0.7" top="0.75" bottom="0.75" header="0.3" footer="0.3"/>
  <pageSetup paperSize="9" scale="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Furniture List</vt:lpstr>
      <vt:lpstr>Furniture Order</vt:lpstr>
      <vt:lpstr>Printings and Electricity Order</vt:lpstr>
      <vt:lpstr>'Furniture List'!Print_Area</vt:lpstr>
      <vt:lpstr>'Furniture Order'!Print_Area</vt:lpstr>
      <vt:lpstr>'Printings and Electricity Order'!Print_Area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 erae</dc:creator>
  <cp:lastModifiedBy>telimi3@naver.com</cp:lastModifiedBy>
  <cp:lastPrinted>2025-06-10T01:42:54Z</cp:lastPrinted>
  <dcterms:created xsi:type="dcterms:W3CDTF">2025-05-07T02:58:23Z</dcterms:created>
  <dcterms:modified xsi:type="dcterms:W3CDTF">2025-07-15T04:19:54Z</dcterms:modified>
</cp:coreProperties>
</file>